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20" yWindow="0" windowWidth="15300" windowHeight="11940"/>
  </bookViews>
  <sheets>
    <sheet name="Комплексное посещение" sheetId="1" r:id="rId1"/>
    <sheet name="Углубленная ДД" sheetId="3" r:id="rId2"/>
    <sheet name="Отдельные услуги " sheetId="2" r:id="rId3"/>
  </sheets>
  <externalReferences>
    <externalReference r:id="rId4"/>
    <externalReference r:id="rId5"/>
  </externalReferences>
  <definedNames>
    <definedName name="_xlnm._FilterDatabase" localSheetId="2" hidden="1">'Отдельные услуги '!$A$3:$I$102</definedName>
    <definedName name="_xlnm._FilterDatabase" localSheetId="1" hidden="1">'Углубленная ДД'!#REF!</definedName>
    <definedName name="_xlnm.Database" localSheetId="0">#REF!</definedName>
    <definedName name="_xlnm.Print_Area" localSheetId="0">'Комплексное посещение'!$A$1:$W$33</definedName>
    <definedName name="_xlnm.Print_Area" localSheetId="2">'Отдельные услуги '!$A$1:$C$102</definedName>
    <definedName name="_xlnm.Print_Area" localSheetId="1">'Углубленная ДД'!$A$1:$C$17</definedName>
  </definedNames>
  <calcPr calcId="125725"/>
</workbook>
</file>

<file path=xl/calcChain.xml><?xml version="1.0" encoding="utf-8"?>
<calcChain xmlns="http://schemas.openxmlformats.org/spreadsheetml/2006/main">
  <c r="C81" i="2"/>
  <c r="C80"/>
  <c r="C78"/>
  <c r="C77"/>
  <c r="C75"/>
  <c r="C74"/>
  <c r="C101"/>
  <c r="C100" l="1"/>
  <c r="C99"/>
  <c r="C98"/>
  <c r="C97"/>
  <c r="C96"/>
  <c r="C95"/>
  <c r="C94"/>
  <c r="C93"/>
  <c r="C92"/>
  <c r="C91"/>
  <c r="C90"/>
  <c r="C89"/>
  <c r="C88"/>
  <c r="C87"/>
  <c r="C86"/>
  <c r="C85"/>
  <c r="C84"/>
  <c r="C83"/>
  <c r="C67" l="1"/>
  <c r="C66"/>
  <c r="C62"/>
  <c r="C56"/>
  <c r="C53"/>
  <c r="C49"/>
  <c r="C47"/>
  <c r="C45"/>
  <c r="C40"/>
  <c r="C33"/>
  <c r="C30"/>
  <c r="C28"/>
  <c r="C26"/>
  <c r="C18"/>
  <c r="C12"/>
  <c r="C42" l="1"/>
  <c r="C59"/>
  <c r="C27"/>
  <c r="C32"/>
  <c r="C29"/>
  <c r="C58"/>
  <c r="C55"/>
  <c r="C39"/>
  <c r="C50"/>
  <c r="C48"/>
  <c r="C46"/>
  <c r="C38"/>
  <c r="C43"/>
  <c r="C44"/>
  <c r="C31"/>
  <c r="C57"/>
  <c r="C36"/>
  <c r="C37"/>
  <c r="C35"/>
  <c r="C34"/>
  <c r="C41"/>
  <c r="C71" l="1"/>
  <c r="C70"/>
  <c r="C6"/>
  <c r="C14" l="1"/>
  <c r="C23"/>
  <c r="C22"/>
  <c r="C20"/>
  <c r="C63"/>
  <c r="C64"/>
  <c r="C13"/>
  <c r="C19"/>
  <c r="C17"/>
  <c r="C16"/>
  <c r="C11"/>
  <c r="C8"/>
  <c r="C7"/>
  <c r="C5"/>
  <c r="L27" i="1" l="1"/>
  <c r="C10" i="2"/>
  <c r="C9"/>
  <c r="C21"/>
  <c r="C68" l="1"/>
  <c r="C65"/>
  <c r="C60"/>
  <c r="C54"/>
  <c r="C15"/>
  <c r="C61"/>
  <c r="C24"/>
  <c r="C25"/>
  <c r="F27" i="1" l="1"/>
  <c r="G27" l="1"/>
  <c r="D27"/>
  <c r="L23" l="1"/>
  <c r="N27"/>
  <c r="P27"/>
  <c r="K27"/>
  <c r="R27"/>
  <c r="H27"/>
  <c r="O27"/>
  <c r="S27"/>
  <c r="J27"/>
  <c r="L22"/>
  <c r="I27"/>
  <c r="Q27" l="1"/>
  <c r="S10" l="1"/>
  <c r="W10"/>
  <c r="T9"/>
  <c r="T10"/>
  <c r="R10"/>
  <c r="K22"/>
  <c r="U10"/>
  <c r="J23"/>
  <c r="U9"/>
  <c r="V9"/>
  <c r="J22"/>
  <c r="P9"/>
  <c r="W9"/>
  <c r="S9"/>
  <c r="V10"/>
  <c r="K23"/>
  <c r="R9"/>
  <c r="Q9"/>
  <c r="Q10"/>
  <c r="P10"/>
  <c r="H22" l="1"/>
  <c r="E9"/>
  <c r="O9"/>
  <c r="D9" l="1"/>
  <c r="D23"/>
  <c r="G23"/>
  <c r="G22"/>
  <c r="M9"/>
  <c r="J9"/>
  <c r="N10"/>
  <c r="I23"/>
  <c r="N9"/>
  <c r="I10"/>
  <c r="L9"/>
  <c r="I22"/>
  <c r="H10"/>
  <c r="G9"/>
  <c r="F23"/>
  <c r="I9"/>
  <c r="E23"/>
  <c r="H23"/>
  <c r="L10"/>
  <c r="E22"/>
  <c r="H9"/>
  <c r="F22"/>
  <c r="F9"/>
  <c r="D22"/>
  <c r="K9" l="1"/>
  <c r="F16" l="1"/>
  <c r="E27"/>
  <c r="M27"/>
  <c r="D16"/>
  <c r="E16"/>
  <c r="H16"/>
  <c r="G16"/>
  <c r="I16"/>
  <c r="C69" i="2" l="1"/>
  <c r="F10" i="1" l="1"/>
  <c r="G10"/>
  <c r="E10"/>
  <c r="K10"/>
  <c r="J10"/>
  <c r="M10"/>
  <c r="D10"/>
  <c r="O10"/>
</calcChain>
</file>

<file path=xl/sharedStrings.xml><?xml version="1.0" encoding="utf-8"?>
<sst xmlns="http://schemas.openxmlformats.org/spreadsheetml/2006/main" count="303" uniqueCount="281">
  <si>
    <t>Возраст</t>
  </si>
  <si>
    <t>в том числе по возрастам:</t>
  </si>
  <si>
    <t>М</t>
  </si>
  <si>
    <t>Ж</t>
  </si>
  <si>
    <t>в том числе по возрастам</t>
  </si>
  <si>
    <t>0-11 (месяцев)</t>
  </si>
  <si>
    <t>1-2</t>
  </si>
  <si>
    <t>3-4</t>
  </si>
  <si>
    <t>5-6</t>
  </si>
  <si>
    <t>7-14</t>
  </si>
  <si>
    <t>15-17</t>
  </si>
  <si>
    <t>Новорожденный</t>
  </si>
  <si>
    <t>1 месяц</t>
  </si>
  <si>
    <t>2 месяца</t>
  </si>
  <si>
    <t>3 месяца</t>
  </si>
  <si>
    <t>12 месяцев</t>
  </si>
  <si>
    <t>1 год 3 месяца, 1 год 6 месяцев</t>
  </si>
  <si>
    <t>2 года, 4 года, 5, 8, 9, 11, 12 лет</t>
  </si>
  <si>
    <t>3 года</t>
  </si>
  <si>
    <t>6 лет</t>
  </si>
  <si>
    <t>7 лет</t>
  </si>
  <si>
    <t>10 лет</t>
  </si>
  <si>
    <t>15 лет</t>
  </si>
  <si>
    <t>16 лет</t>
  </si>
  <si>
    <t>17 лет</t>
  </si>
  <si>
    <t xml:space="preserve">Наименование услуги </t>
  </si>
  <si>
    <t>A02.07.004</t>
  </si>
  <si>
    <t>Антропометрические исследования</t>
  </si>
  <si>
    <t>A04.12.005.003</t>
  </si>
  <si>
    <t>Дуплексное сканирование брахицефальных артерий</t>
  </si>
  <si>
    <t>A02.12.002</t>
  </si>
  <si>
    <t>Измерение артериального давления на периферических артериях</t>
  </si>
  <si>
    <t>A12.26.005</t>
  </si>
  <si>
    <t>Измерение внутриглазного давления</t>
  </si>
  <si>
    <t>B04.070.002</t>
  </si>
  <si>
    <t>Индивидуальное профилактическое консультирование в отделении (кабинете) медицинской профилактики краткое</t>
  </si>
  <si>
    <t>B04.070.003</t>
  </si>
  <si>
    <t>Индивидуальное профилактическое консультирование в отделении (кабинете) медицинской профилактики углубленное</t>
  </si>
  <si>
    <t>A09.19.001.001</t>
  </si>
  <si>
    <t>Исследование кала на скрытую кровь</t>
  </si>
  <si>
    <t>A12.09.001</t>
  </si>
  <si>
    <t>Исследование неспровоцированных дыхательных объемов и потоков (спирометрия)</t>
  </si>
  <si>
    <t>A12.25.004</t>
  </si>
  <si>
    <t>Исследование слуха у новорожденного с помощью отоакустической эмиссии (аудиологический скрининг)</t>
  </si>
  <si>
    <t>A09.05.023</t>
  </si>
  <si>
    <t>Исследование уровня глюкозы в крови</t>
  </si>
  <si>
    <t>A09.05.130</t>
  </si>
  <si>
    <t>Исследование уровня простатспецифического антигена общего в крови</t>
  </si>
  <si>
    <t>A09.05.026</t>
  </si>
  <si>
    <t>Исследование уровня холестерина в крови</t>
  </si>
  <si>
    <t>A03.18.001</t>
  </si>
  <si>
    <t>Колоноскопия</t>
  </si>
  <si>
    <t>A06.20.004</t>
  </si>
  <si>
    <t>Маммография</t>
  </si>
  <si>
    <t>A04.23.001</t>
  </si>
  <si>
    <t>Нейросонография</t>
  </si>
  <si>
    <t>B03.032.001</t>
  </si>
  <si>
    <t>Неонатальный скрининг  (в случае не проведения в родильном доме)</t>
  </si>
  <si>
    <t>B03.016.002</t>
  </si>
  <si>
    <t>Общий (клинический) анализ крови</t>
  </si>
  <si>
    <t>B03.016.006</t>
  </si>
  <si>
    <t>Общий (клинический) анализ мочи</t>
  </si>
  <si>
    <t>A02.03.007.011</t>
  </si>
  <si>
    <t>Определение суммарного сердечно-сосудистого риска (для граждан в возрасте до 65 лет)</t>
  </si>
  <si>
    <t>A01.30.026</t>
  </si>
  <si>
    <t>Опрос (анкетирование) на выявление хронических неинфекционных заболеваний, факторов риска их развития</t>
  </si>
  <si>
    <t>B04.001.002</t>
  </si>
  <si>
    <t>Осмотр фельдшером (акушеркой) или врачом акушером-гинекологом</t>
  </si>
  <si>
    <t>B01.015.003</t>
  </si>
  <si>
    <t>B01.053.003.01</t>
  </si>
  <si>
    <t>B01.010.001.01</t>
  </si>
  <si>
    <t>B01.058.003.01</t>
  </si>
  <si>
    <t>B01.002.001</t>
  </si>
  <si>
    <t>B01.004.001</t>
  </si>
  <si>
    <t>B01.008.001</t>
  </si>
  <si>
    <t>B01.024.001</t>
  </si>
  <si>
    <t>B01.025.001</t>
  </si>
  <si>
    <t>B01.046.001</t>
  </si>
  <si>
    <t>B01.001.001.01</t>
  </si>
  <si>
    <t>B01.018.001</t>
  </si>
  <si>
    <t>B01.023.001.01</t>
  </si>
  <si>
    <t>B01.028.001.01</t>
  </si>
  <si>
    <t>B01.029.001.01</t>
  </si>
  <si>
    <t>B01.031.001.01</t>
  </si>
  <si>
    <t>B01.031.001.03</t>
  </si>
  <si>
    <t>B01.035.003</t>
  </si>
  <si>
    <t>Прием (осмотр, консультация) врача-психиатра детского</t>
  </si>
  <si>
    <t>B01.035.009</t>
  </si>
  <si>
    <t>Прием (осмотр, консультация) врача-психиатра подросткового</t>
  </si>
  <si>
    <t>B01.064.002</t>
  </si>
  <si>
    <t>B01.047.001.01</t>
  </si>
  <si>
    <t>B01.047.001.02</t>
  </si>
  <si>
    <t>B01.050.001.01</t>
  </si>
  <si>
    <t>B01.053.001</t>
  </si>
  <si>
    <t>B01.057.001</t>
  </si>
  <si>
    <t>A05.10.006</t>
  </si>
  <si>
    <t>Регистрация электрокардиограммы (включая расшифровку, описание и интерпретация электрокардиографических данных)</t>
  </si>
  <si>
    <t>A06.09.007</t>
  </si>
  <si>
    <t>Рентгенография легких (или компьютерная томография легких)</t>
  </si>
  <si>
    <t>A04.20.001</t>
  </si>
  <si>
    <t>Ультразвуковое исследование матки и придатков у девочек</t>
  </si>
  <si>
    <t>A04.16.001</t>
  </si>
  <si>
    <t>Ультразвуковое исследование органов брюшной полости (комплексное)</t>
  </si>
  <si>
    <t>A04.28.003</t>
  </si>
  <si>
    <t>Ультразвуковое исследование органов репродуктивной сферы у мальчиков</t>
  </si>
  <si>
    <t>A04.28.002.001</t>
  </si>
  <si>
    <t>Ультразвуковое исследование почек</t>
  </si>
  <si>
    <t>Ультразвуковое исследование тазобедренных суставов</t>
  </si>
  <si>
    <t>A04.22.001</t>
  </si>
  <si>
    <t>Ультразвуковое исследование щитовидной железы</t>
  </si>
  <si>
    <t>A06.09.006</t>
  </si>
  <si>
    <t>Флюорография легких,с описанием снимка</t>
  </si>
  <si>
    <t>A08.20.004</t>
  </si>
  <si>
    <t>Цитологическое исследование мазка с шейки матки</t>
  </si>
  <si>
    <t>A03.16.001</t>
  </si>
  <si>
    <t>Эзофагогастродуоденоскопия</t>
  </si>
  <si>
    <t>A04.10.002</t>
  </si>
  <si>
    <t>Эхокардиография (УЗИ сердца)</t>
  </si>
  <si>
    <t>*Для мобильной формы оказания медицинской помощи и оказания медицинской помощи в выходные дни к утвержденному тарифу применяется коэффициент 1,1</t>
  </si>
  <si>
    <t>*Для мобильной формы оказания медицинской помощи к утвержденному тарифу применяется коэффициент 1,1</t>
  </si>
  <si>
    <t>40, 44, 46, 52, 56, 58, 62</t>
  </si>
  <si>
    <t>41, 43, 47, 53, 49, 59, 61</t>
  </si>
  <si>
    <t>18, 24, 30</t>
  </si>
  <si>
    <t>21, 27, 33</t>
  </si>
  <si>
    <t>42, 48, 54</t>
  </si>
  <si>
    <t>50, 64</t>
  </si>
  <si>
    <t>51, 57, 63</t>
  </si>
  <si>
    <t>65, 71</t>
  </si>
  <si>
    <t>66, 70, 72</t>
  </si>
  <si>
    <t>67, 69, 73, 75</t>
  </si>
  <si>
    <t>68, 74</t>
  </si>
  <si>
    <t>76, 78, 82, 84, 88, 90, 94, 96</t>
  </si>
  <si>
    <t>77, 83, 89, 95</t>
  </si>
  <si>
    <t>80, 86, 92, 98</t>
  </si>
  <si>
    <t>4, 5, 6, 7, 8, 9, 10, 11 месяцев</t>
  </si>
  <si>
    <t>79, 81, 85, 87, 91, 93, 97, 99,100</t>
  </si>
  <si>
    <t>13,14 лет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</si>
  <si>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</si>
  <si>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Средняя стоимость, рублей</t>
  </si>
  <si>
    <t>Пол (М/Ж)</t>
  </si>
  <si>
    <t>ТАРИФ</t>
  </si>
  <si>
    <t>Тарифы на услуги при проведении углубленной диспансеризации гражданам, перенесшим новую коронавирусную инфекцию COVID-19</t>
  </si>
  <si>
    <t>Тариф (рублей)</t>
  </si>
  <si>
    <t>Способ оплаты</t>
  </si>
  <si>
    <t>1 этап</t>
  </si>
  <si>
    <t>Измерение насыщения крови кислородом (сатурация) в покое</t>
  </si>
  <si>
    <t>комплексное посещение</t>
  </si>
  <si>
    <t>Проведение спирометрии или спирографии</t>
  </si>
  <si>
    <t>Общий (клинический) анализ крови развернутый</t>
  </si>
  <si>
    <t>Итого</t>
  </si>
  <si>
    <t>за единицу объема оказания медицинской помощи</t>
  </si>
  <si>
    <t>2 этап</t>
  </si>
  <si>
    <t xml:space="preserve">Код услуги </t>
  </si>
  <si>
    <t>A04.04.001.001</t>
  </si>
  <si>
    <t>Определение концентрации Д-димера в крови (у граждана, перенесших среднюю степень тяжести и выше)</t>
  </si>
  <si>
    <t>Прием (осмотр) врачом- терапевтом (участковым терапевтом, врачом общей практики)</t>
  </si>
  <si>
    <t>Проведение компьютерной томографии легких (в случае показателя сатурации в покое 94% и ниже, а также по результатам проведения теста с 6-минутной ходьбой)</t>
  </si>
  <si>
    <t>Проведение дуплексного сканирования вен нижних конечностей (при наличии показаний по результатам определения концентрации Д-димера в крови)</t>
  </si>
  <si>
    <t>A09.05.083</t>
  </si>
  <si>
    <t>Исследование уровня гликированного гемоглобина в крови</t>
  </si>
  <si>
    <t>Проведение теста с 6 минутной ходьбой (при исходной сатурации кислорода крови 95 %   и более в сочетании с наличием у гражданина жалоб на одышку, отеки, которые появились впервые или повысилась их интенсивность )</t>
  </si>
  <si>
    <t>18,20,22,24,26,28,30,32,34</t>
  </si>
  <si>
    <t>19,21,23,25,27,29,31,33</t>
  </si>
  <si>
    <t>35,37,39</t>
  </si>
  <si>
    <t>40,42,44,46,48,50,52,54,56,58,60,62,64</t>
  </si>
  <si>
    <t>41,43,45,47,49,51,53,55,57,59,61,63</t>
  </si>
  <si>
    <t>66,68,70,72,74,76,78,80,82,84,86,88,92,94,96,98</t>
  </si>
  <si>
    <t>65,67,69,71,73,75,77,79,81,83,85,87,89,91,93,95,97,99</t>
  </si>
  <si>
    <t>Тариф 2023*, руб.</t>
  </si>
  <si>
    <t>B04.001.001</t>
  </si>
  <si>
    <t>Диспансерный прием (осмотр, консультация) врача-акушера-гинеколога</t>
  </si>
  <si>
    <t>B04.008.001</t>
  </si>
  <si>
    <t>Диспансерный прием (осмотр, консультация) врача-дерматовенеролога</t>
  </si>
  <si>
    <t>B04.014.002</t>
  </si>
  <si>
    <t>Диспансерный прием (осмотр, консультация) врача-инфекциониста</t>
  </si>
  <si>
    <t>B04.015.003</t>
  </si>
  <si>
    <t>B04.015.005</t>
  </si>
  <si>
    <t>Диспансерный прием (осмотр, консультация) врача - детского кардиолога</t>
  </si>
  <si>
    <t>B04.023.001</t>
  </si>
  <si>
    <t>Диспансерный прием (осмотр, консультация) врача-невролога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</si>
  <si>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</si>
  <si>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</si>
  <si>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</si>
  <si>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</si>
  <si>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</si>
  <si>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</si>
  <si>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</si>
  <si>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</si>
  <si>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B04.031.003</t>
  </si>
  <si>
    <t>Диспансерный прием (осмотр, консультация) врача-педиатра участкового</t>
  </si>
  <si>
    <t>B04.047.001</t>
  </si>
  <si>
    <t>Диспансерный прием (осмотр, консультация) врача-терапевта (прочее)</t>
  </si>
  <si>
    <t>B04.026.001</t>
  </si>
  <si>
    <t>Диспансерный прием (осмотр, консультация) врача общей практики (семейного врача)</t>
  </si>
  <si>
    <t>B04.050.001</t>
  </si>
  <si>
    <t>Диспансерный прием (осмотр, консультация) врача-травматолога-ортопеда</t>
  </si>
  <si>
    <t>B04.053.001</t>
  </si>
  <si>
    <t>Диспансерный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</si>
  <si>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</si>
  <si>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</si>
  <si>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</si>
  <si>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</si>
  <si>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B04.010.001</t>
  </si>
  <si>
    <t>Диспансерный прием (осмотр, консультация) врача - детского хирурга</t>
  </si>
  <si>
    <t>B04.070.009</t>
  </si>
  <si>
    <t>B04.058.002</t>
  </si>
  <si>
    <t>Диспансерный прием (осмотр, консультация) врача-детского эндокринолога</t>
  </si>
  <si>
    <t>B04.009.001</t>
  </si>
  <si>
    <t>Диспансерный прием (осмотр, консультация) врача - детского онколога</t>
  </si>
  <si>
    <t>B04.047.001.001</t>
  </si>
  <si>
    <t>B04.047.001.002</t>
  </si>
  <si>
    <t>Диспансерный прием (осмотр, консультация) врача-терапевта (сахарный диабет)</t>
  </si>
  <si>
    <t>B04.057.001.001</t>
  </si>
  <si>
    <t>Диспансерный прием (осмотр, консультация) врача-хирурга (онкология)</t>
  </si>
  <si>
    <t>Норматив финансовых затрат по диспансерному наблюдению</t>
  </si>
  <si>
    <t>Стоимость комплексного посещения по профилактическим медицинским осмотрам взрослого населения</t>
  </si>
  <si>
    <t>Норматив финансовых затрат по профилактическим медицинским осмотрам</t>
  </si>
  <si>
    <t>Стоимость комплексного посещения по профилактическим медицинским осмотрам несовершеннолетних (1 этап)*</t>
  </si>
  <si>
    <t>Стоимость комплексного посещения по диспансеризации пребывающих в стационарных учреждениях детей-сирот и детей, находящихся в трудной жизненной ситуации, а также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семью*</t>
  </si>
  <si>
    <t>Стоимость комплексного посещения по диспансеризации определенных групп взрослого населения в зависимости от пола и возраста I этап*</t>
  </si>
  <si>
    <t>Норматив финансовых затрат по диспансеризации</t>
  </si>
  <si>
    <t>Сахарный диабет</t>
  </si>
  <si>
    <t>Онкология</t>
  </si>
  <si>
    <t>Болезни системы кровообращения, прием терапевта</t>
  </si>
  <si>
    <t>Болезни системы кровообращения, прием кардиолога</t>
  </si>
  <si>
    <t>Сахарный диабет, прием терапевта (эндокринолога)</t>
  </si>
  <si>
    <t>Онкология, прием онколога (хирурга)</t>
  </si>
  <si>
    <t>Прочие заболевания, в том числе дети</t>
  </si>
  <si>
    <t>Стоимость законченного случая при оплате профилактических мероприятий (Диспансеризация, Профилактические медицинские осмотры, Диспансерное наблюдение)</t>
  </si>
  <si>
    <t>Диспансерный прием (осмотр, консультация) врача-кардиолога (болезни кровообращения)</t>
  </si>
  <si>
    <t>Диспансерный прием (осмотр, консультация) врача- эндокринолога (сахарный диабет)</t>
  </si>
  <si>
    <t>Диспансерный прием (осмотр, консультация) врача-терапевта (болезни системы кровообращения)</t>
  </si>
  <si>
    <t>Диспансерное наблюдение</t>
  </si>
  <si>
    <t>Болезни системы кровообращения</t>
  </si>
  <si>
    <t>Прочие заболевания</t>
  </si>
  <si>
    <t>Диспансеризация, профилактические медицинские осмотры</t>
  </si>
  <si>
    <t>Тарифы на услуги в составе комплексного посещения при проведении диспансеризации и профилактических медицинских осмотров</t>
  </si>
  <si>
    <t xml:space="preserve">Стоимость комплексного посещения по диспансерному наблюдению </t>
  </si>
  <si>
    <t>Прием (осмотр, консультация) врача - детского кардиолога (второй этап)</t>
  </si>
  <si>
    <t>B01.053.003.02</t>
  </si>
  <si>
    <t>B01.010.001.02</t>
  </si>
  <si>
    <t>B01.058.003.02</t>
  </si>
  <si>
    <t>Прием (осмотр, консультация) врача аллерголога - иммунолога (второй этап)</t>
  </si>
  <si>
    <t>Прием (осмотр, консультация) врача- гастроэнтеролога (второй этап)</t>
  </si>
  <si>
    <t>Прием (осмотр, консультация) врача- дерматовенерлога (второй этап)</t>
  </si>
  <si>
    <t>Прием (осмотр, консультация) врача- нейрохирурга (второй этап)</t>
  </si>
  <si>
    <t>Прием (осмотр, консультация) врача- нефролога (второй этап)</t>
  </si>
  <si>
    <t>Прием (осмотр, консультация) врача- сурдолога-оториноларинголога (второй этап)</t>
  </si>
  <si>
    <t>B01.001.001.02</t>
  </si>
  <si>
    <t>Прием (осмотр, консультация) врача-акушера-гинеколога (второй этап)</t>
  </si>
  <si>
    <t>Прием (осмотр, консультация) врача-невролога (первый этап)</t>
  </si>
  <si>
    <t>Прием (осмотр, консультация) врача-оториноларинголога (первый этап)</t>
  </si>
  <si>
    <t>Прием (осмотр, консультация) врача-оториноларинголога (второй этап)</t>
  </si>
  <si>
    <t>Прием (осмотр, консультация) врача-невролога (второй этап)</t>
  </si>
  <si>
    <t>B01.023.001.02</t>
  </si>
  <si>
    <t>B01.028.001.02</t>
  </si>
  <si>
    <t>B01.029.001.02</t>
  </si>
  <si>
    <t>Прием (осмотр, консультация) врача-офтальмолога (первый этап)</t>
  </si>
  <si>
    <t>Прием (осмотр, консультация) врача-офтальмолога (второй этап)</t>
  </si>
  <si>
    <t>Прием (осмотр, консультация) врача-стоматолога детского (врача-стоматолога или врача-стоматолога общей практики прошедшедших дополнительное профессиональное обучение  в части  стоматологических заболеваний (первый этап)</t>
  </si>
  <si>
    <t>Прием (осмотр, консультация) врача-терапевта (врача-терапевта участкового, врача общей практики (семейного врача)), включающий в том числе осмотр на выявление визуальных и иных локализаций онкологически (первый этап)</t>
  </si>
  <si>
    <t>Прием (осмотр, консультация) врача-терапевта (врача-терапевта участкового, врача общей практики) (второй этап)</t>
  </si>
  <si>
    <t>Прием (осмотр, консультация) врача-травматолога-ортопеда (первый этап)</t>
  </si>
  <si>
    <t>Прием (осмотр, консультация) врача-травматолога-ортопеда (второй этап)</t>
  </si>
  <si>
    <t>B01.050.001.02</t>
  </si>
  <si>
    <t>Прием (осмотр, консультация) врача-уролога (второй этап)</t>
  </si>
  <si>
    <t>Прием (осмотр, консультация) врача-хирурга (второй этап)</t>
  </si>
  <si>
    <t>Прием (осмотр, консультация) врача - детского уролога-андролога (врача-уролога или врача -детского хирурга, прошедших дополнительное профессиональное обучение  в части урологических заболеваний у детей) для цели диспансеризации (второй этап)</t>
  </si>
  <si>
    <t>Прием (осмотр, консультация) врача - детского хирурга (врача-хирурга, прошедшего дополнительное профессиональное обучение  в части хирургических заболеваний у детей) (первый этап)</t>
  </si>
  <si>
    <t>Прием (осмотр, консультация) врача - детского хирурга (врача-хирурга, прошедшего дополнительное профессиональное обучение  в части хирургических заболеваний у детей) ( второй этап)</t>
  </si>
  <si>
    <t>Прием (осмотр, консультация) врача - детского эндокринолога (врача-эндокринолога, прошедшего дополнительное профессиональное обучение  в части  эндокринологических заболеваний у детей) (второй этап)</t>
  </si>
  <si>
    <t>Прием (осмотр, консультация) врача - детского эндокринолога (врача-эндокринолога, прошедшего дополнительное профессиональное обучение  в части  эндокринологических заболеваний у детей) (первый этап)</t>
  </si>
  <si>
    <t>Прием (осмотр, консультация) врача - детского уролога-андролога (врача-уролога или врача -детского хирурга, прошедших дополнительное профессиональное обучение  в части урологических заболеваний у детей) (первый этап)</t>
  </si>
  <si>
    <t>Прием (осмотр, консультация) врача-акушера-гинеколога (первый этап)</t>
  </si>
  <si>
    <t>Прием (осмотр, консультация) врача-колопроктолога (второй этап)</t>
  </si>
  <si>
    <t>Прием (осмотр, консультация) врача-педиатра (врача-педиатра участкового, врача-педиатра в школьных или дошкольных учреждениях, врача общей практики) (первый этап)</t>
  </si>
  <si>
    <t>Прием (осмотр, консультация) врача-педиатра (врача-педиатра участкового, врача-педиатра в школьных или дошкольных учреждениях, врача общей практики) (второй этап)</t>
  </si>
  <si>
    <t>Приложение 3 к Тарифному соглашению на оплату медицинской помощи по обязательному медицинскому страхованию на территории Орловской области на 2023 год от 13 января 2023 года</t>
  </si>
  <si>
    <t>Биохимический анализ крови (включая исследование уровня холестерина, уровня липопротеинов низкой плотности, С-реактивного белка, определение активности аланинаминотрансферазы в крови, определение активности аспартатаминотрансферазы     в крови, определение активности лактатдегидрогеназы в крови, исследование уровня креатинина в крови)</t>
  </si>
  <si>
    <t>Проведение рентгенографии органов грудной клетки (если не выполнялась ранее               в течение года)</t>
  </si>
  <si>
    <t>Проведение эхокардиографии (в случае показателя сатурации в покое 94% и ниже,              а также по результатам проведения теста с 6-минутной ходьбой)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</si>
</sst>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16"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Helv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2" fillId="0" borderId="0"/>
    <xf numFmtId="0" fontId="1" fillId="0" borderId="0"/>
  </cellStyleXfs>
  <cellXfs count="114">
    <xf numFmtId="0" fontId="0" fillId="0" borderId="0" xfId="0"/>
    <xf numFmtId="0" fontId="3" fillId="2" borderId="0" xfId="0" applyFont="1" applyFill="1"/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3" fontId="3" fillId="2" borderId="0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7" fillId="2" borderId="0" xfId="0" applyFont="1" applyFill="1"/>
    <xf numFmtId="0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11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/>
    <xf numFmtId="164" fontId="5" fillId="2" borderId="0" xfId="2" applyNumberFormat="1" applyFont="1" applyFill="1" applyBorder="1" applyAlignment="1">
      <alignment horizontal="center" vertical="center" wrapText="1"/>
    </xf>
    <xf numFmtId="2" fontId="5" fillId="2" borderId="0" xfId="2" applyNumberFormat="1" applyFont="1" applyFill="1" applyBorder="1" applyAlignment="1">
      <alignment horizontal="center" vertical="center" wrapText="1"/>
    </xf>
    <xf numFmtId="164" fontId="13" fillId="2" borderId="0" xfId="2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/>
    <xf numFmtId="1" fontId="3" fillId="0" borderId="1" xfId="0" applyNumberFormat="1" applyFont="1" applyFill="1" applyBorder="1" applyAlignment="1">
      <alignment wrapText="1"/>
    </xf>
    <xf numFmtId="0" fontId="3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center"/>
    </xf>
    <xf numFmtId="1" fontId="3" fillId="0" borderId="1" xfId="0" applyNumberFormat="1" applyFont="1" applyBorder="1" applyAlignment="1">
      <alignment vertical="center"/>
    </xf>
    <xf numFmtId="1" fontId="3" fillId="0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vertical="center" wrapText="1"/>
    </xf>
    <xf numFmtId="49" fontId="7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/>
    </xf>
    <xf numFmtId="164" fontId="5" fillId="2" borderId="0" xfId="2" applyNumberFormat="1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2" fontId="3" fillId="2" borderId="0" xfId="0" applyNumberFormat="1" applyFont="1" applyFill="1"/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5" fillId="2" borderId="0" xfId="2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2" fontId="11" fillId="2" borderId="0" xfId="0" applyNumberFormat="1" applyFont="1" applyFill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3" fillId="0" borderId="7" xfId="1" applyFont="1" applyFill="1" applyBorder="1" applyAlignment="1">
      <alignment vertical="center" wrapText="1"/>
    </xf>
    <xf numFmtId="1" fontId="3" fillId="0" borderId="1" xfId="0" applyNumberFormat="1" applyFont="1" applyBorder="1" applyAlignment="1">
      <alignment wrapText="1"/>
    </xf>
    <xf numFmtId="0" fontId="8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2" fontId="3" fillId="2" borderId="0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3" fontId="3" fillId="0" borderId="1" xfId="1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164" fontId="5" fillId="2" borderId="0" xfId="2" applyNumberFormat="1" applyFont="1" applyFill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/OCIT/&#1054;&#1062;&#1080;&#1058;/&#1058;&#1077;&#1088;&#1087;&#1088;&#1086;&#1075;&#1088;&#1072;&#1084;&#1084;&#1072;%202023/&#1044;&#1044;%20&#1080;%20&#1055;&#1052;&#1054;/&#1056;&#1072;&#1089;&#1095;&#1077;&#1090;%20&#1044;&#1044;/&#1056;&#1072;&#1089;&#1095;&#1077;&#1090;&#1099;%20&#1087;&#1086;%20&#1089;&#1090;&#1072;&#1090;&#1100;&#1103;&#1084;%20&#1088;&#1072;&#1089;&#1093;&#1086;&#1076;&#1086;&#1074;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ormativ/!%2008%20&#1054;&#1090;&#1076;&#1077;&#1083;%20&#1052;&#1058;/&#1057;&#1055;&#1056;&#1040;&#1042;&#1054;&#1063;&#1053;&#1048;&#1050;%20&#1058;&#1040;&#1056;&#1048;&#1060;&#1054;&#1042;/2023/&#1042;%20&#1088;&#1072;&#1073;&#1086;&#1090;&#1077;/T1025700777134012023_AMB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лный перечень"/>
      <sheetName val="Расчет"/>
      <sheetName val="Расчет медрасходов и мягкого ив"/>
      <sheetName val="Расчет ЗП"/>
      <sheetName val="Лист1"/>
      <sheetName val="Расчет на 2020"/>
      <sheetName val="услуги ДВ1, ДВ4, ОПВ, ПН"/>
      <sheetName val="услуги ДВ1, ДВ4, ОПВ, ПН (2023)"/>
      <sheetName val="комплексные услуги"/>
      <sheetName val="комплексные услуги (2023)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L3">
            <v>80.560479999999998</v>
          </cell>
        </row>
        <row r="5">
          <cell r="L5">
            <v>40.280239999999999</v>
          </cell>
        </row>
        <row r="7">
          <cell r="L7">
            <v>54.796000000000006</v>
          </cell>
        </row>
        <row r="9">
          <cell r="L9">
            <v>36.241769519999998</v>
          </cell>
        </row>
        <row r="12">
          <cell r="L12">
            <v>33.515447680000001</v>
          </cell>
        </row>
        <row r="13">
          <cell r="L13">
            <v>45.801641600000011</v>
          </cell>
        </row>
        <row r="15">
          <cell r="L15">
            <v>80.915463200000005</v>
          </cell>
        </row>
        <row r="17">
          <cell r="L17">
            <v>425</v>
          </cell>
        </row>
        <row r="38">
          <cell r="L38">
            <v>575.43200000000002</v>
          </cell>
        </row>
        <row r="158">
          <cell r="L158">
            <v>221.03593513615743</v>
          </cell>
        </row>
        <row r="171">
          <cell r="L171">
            <v>499.94380800000005</v>
          </cell>
        </row>
        <row r="174">
          <cell r="L174">
            <v>316.8</v>
          </cell>
        </row>
        <row r="258">
          <cell r="L258">
            <v>340.81066800000002</v>
          </cell>
        </row>
        <row r="288">
          <cell r="L288">
            <v>152.48948000000001</v>
          </cell>
        </row>
        <row r="298">
          <cell r="L298">
            <v>112.39647672000001</v>
          </cell>
        </row>
        <row r="339">
          <cell r="L339">
            <v>372.61279999999999</v>
          </cell>
        </row>
        <row r="410">
          <cell r="L410">
            <v>305.89389688</v>
          </cell>
        </row>
        <row r="551">
          <cell r="L551">
            <v>147.97196466860001</v>
          </cell>
        </row>
        <row r="690">
          <cell r="L690">
            <v>150</v>
          </cell>
        </row>
        <row r="822">
          <cell r="L822">
            <v>1564.7</v>
          </cell>
        </row>
        <row r="930">
          <cell r="L930">
            <v>420.42000000000007</v>
          </cell>
        </row>
        <row r="1207">
          <cell r="L1207">
            <v>354.09920000000005</v>
          </cell>
        </row>
        <row r="1272">
          <cell r="L1272">
            <v>404.78900000000004</v>
          </cell>
        </row>
        <row r="1320">
          <cell r="L1320">
            <v>582.19863768000005</v>
          </cell>
        </row>
        <row r="1325">
          <cell r="L1325">
            <v>487.85121000000009</v>
          </cell>
        </row>
        <row r="1472">
          <cell r="L1472">
            <v>112.26773487600002</v>
          </cell>
        </row>
        <row r="1715">
          <cell r="L1715">
            <v>330.17600000000004</v>
          </cell>
        </row>
        <row r="1859">
          <cell r="L1859">
            <v>425</v>
          </cell>
        </row>
        <row r="1860">
          <cell r="L1860">
            <v>425</v>
          </cell>
        </row>
        <row r="1865">
          <cell r="L1865">
            <v>249.96400000000003</v>
          </cell>
        </row>
        <row r="1969">
          <cell r="L1969">
            <v>308.92399999999998</v>
          </cell>
        </row>
        <row r="1986">
          <cell r="L1986">
            <v>308.92399999999998</v>
          </cell>
        </row>
        <row r="2055">
          <cell r="L2055">
            <v>596.55200000000013</v>
          </cell>
        </row>
        <row r="2166">
          <cell r="L2166">
            <v>549.36200000000008</v>
          </cell>
        </row>
        <row r="2212">
          <cell r="L2212">
            <v>308.92399999999998</v>
          </cell>
        </row>
        <row r="2216">
          <cell r="L2216">
            <v>308.92399999999998</v>
          </cell>
        </row>
        <row r="2248">
          <cell r="L2248">
            <v>249.08400000000003</v>
          </cell>
        </row>
        <row r="2310">
          <cell r="L2310">
            <v>289.98200000000003</v>
          </cell>
        </row>
        <row r="2357">
          <cell r="L2357">
            <v>240.74600000000004</v>
          </cell>
        </row>
        <row r="2369">
          <cell r="L2369">
            <v>308.92399999999998</v>
          </cell>
        </row>
        <row r="2373">
          <cell r="L2373">
            <v>308.92399999999998</v>
          </cell>
        </row>
        <row r="2466">
          <cell r="L2466">
            <v>425</v>
          </cell>
        </row>
        <row r="2515">
          <cell r="L2515">
            <v>344.00300000000004</v>
          </cell>
        </row>
        <row r="2517">
          <cell r="L2517">
            <v>344.00300000000004</v>
          </cell>
        </row>
        <row r="2574">
          <cell r="L2574">
            <v>240.74600000000004</v>
          </cell>
        </row>
        <row r="2832">
          <cell r="L2832">
            <v>425</v>
          </cell>
        </row>
        <row r="2892">
          <cell r="L2892">
            <v>206.37100000000004</v>
          </cell>
        </row>
        <row r="2987">
          <cell r="L2987">
            <v>425</v>
          </cell>
        </row>
        <row r="3115">
          <cell r="L3115">
            <v>771.16058999999996</v>
          </cell>
        </row>
        <row r="3178">
          <cell r="L3178">
            <v>437.29400000000004</v>
          </cell>
        </row>
        <row r="3299">
          <cell r="L3299">
            <v>180.73795999999999</v>
          </cell>
        </row>
        <row r="3727">
          <cell r="L3727">
            <v>289.97100000000006</v>
          </cell>
        </row>
        <row r="3992">
          <cell r="L3992">
            <v>338.35</v>
          </cell>
        </row>
        <row r="4000">
          <cell r="L4000">
            <v>338.35</v>
          </cell>
        </row>
        <row r="4022">
          <cell r="L4022">
            <v>350.46000000000004</v>
          </cell>
        </row>
        <row r="4086">
          <cell r="L4086">
            <v>338.35200000000009</v>
          </cell>
        </row>
        <row r="4110">
          <cell r="L4110">
            <v>342.72</v>
          </cell>
        </row>
        <row r="4115">
          <cell r="L4115">
            <v>514.79999999999995</v>
          </cell>
        </row>
        <row r="4277">
          <cell r="L4277">
            <v>752.1</v>
          </cell>
        </row>
        <row r="6039">
          <cell r="L6039">
            <v>249.96400000000003</v>
          </cell>
        </row>
        <row r="6124">
          <cell r="L6124">
            <v>313.14519628799997</v>
          </cell>
        </row>
        <row r="6262">
          <cell r="L6262">
            <v>890.89</v>
          </cell>
        </row>
        <row r="8264">
          <cell r="L8264">
            <v>301.92</v>
          </cell>
        </row>
      </sheetData>
      <sheetData sheetId="8"/>
      <sheetData sheetId="9">
        <row r="3">
          <cell r="J3">
            <v>1253.4369388800001</v>
          </cell>
        </row>
        <row r="4">
          <cell r="J4">
            <v>1899.4728740161574</v>
          </cell>
        </row>
        <row r="9">
          <cell r="J9">
            <v>947.54304200000001</v>
          </cell>
        </row>
        <row r="10">
          <cell r="J10">
            <v>1593.5789771361574</v>
          </cell>
        </row>
        <row r="15">
          <cell r="J15">
            <v>1594.2476068800001</v>
          </cell>
        </row>
        <row r="16">
          <cell r="J16">
            <v>2240.2835420161578</v>
          </cell>
        </row>
        <row r="17">
          <cell r="J17">
            <v>1288.3537100000001</v>
          </cell>
        </row>
        <row r="18">
          <cell r="J18">
            <v>1934.3896451361575</v>
          </cell>
        </row>
        <row r="19">
          <cell r="J19">
            <v>2176.9503635999999</v>
          </cell>
        </row>
        <row r="20">
          <cell r="J20">
            <v>3101.8941715999999</v>
          </cell>
        </row>
        <row r="21">
          <cell r="J21">
            <v>1498.4436667200002</v>
          </cell>
        </row>
        <row r="22">
          <cell r="J22">
            <v>1923.4436667200002</v>
          </cell>
        </row>
        <row r="23">
          <cell r="J23">
            <v>2231.7463636000002</v>
          </cell>
        </row>
        <row r="24">
          <cell r="J24">
            <v>3377.7261067361574</v>
          </cell>
        </row>
        <row r="29">
          <cell r="J29">
            <v>2798.22886672</v>
          </cell>
        </row>
        <row r="30">
          <cell r="J30">
            <v>3090.1656018561575</v>
          </cell>
        </row>
        <row r="39">
          <cell r="J39">
            <v>2531.0495636000001</v>
          </cell>
        </row>
        <row r="40">
          <cell r="J40">
            <v>3101.8941715999999</v>
          </cell>
        </row>
        <row r="41">
          <cell r="J41">
            <v>1553.2396667200001</v>
          </cell>
        </row>
        <row r="42">
          <cell r="J42">
            <v>2199.2756018561577</v>
          </cell>
        </row>
        <row r="49">
          <cell r="J49">
            <v>1852.5428667200001</v>
          </cell>
        </row>
        <row r="50">
          <cell r="J50">
            <v>1923.4436667200002</v>
          </cell>
        </row>
        <row r="59">
          <cell r="J59">
            <v>2585.8455635999999</v>
          </cell>
        </row>
        <row r="60">
          <cell r="J60">
            <v>3377.7261067361574</v>
          </cell>
        </row>
        <row r="69">
          <cell r="J69">
            <v>1880.0508251200001</v>
          </cell>
        </row>
        <row r="70">
          <cell r="J70">
            <v>2305.0508251199999</v>
          </cell>
        </row>
        <row r="71">
          <cell r="J71">
            <v>2131.1487219999999</v>
          </cell>
        </row>
        <row r="72">
          <cell r="J72">
            <v>3056.0925299999999</v>
          </cell>
        </row>
        <row r="73">
          <cell r="J73">
            <v>1825.2548251200001</v>
          </cell>
        </row>
        <row r="74">
          <cell r="J74">
            <v>2250.2548251200001</v>
          </cell>
        </row>
        <row r="75">
          <cell r="J75">
            <v>2185.9447220000002</v>
          </cell>
        </row>
        <row r="76">
          <cell r="J76">
            <v>3110.8885299999997</v>
          </cell>
        </row>
        <row r="91">
          <cell r="J91">
            <v>1758.5359220000003</v>
          </cell>
        </row>
        <row r="92">
          <cell r="J92">
            <v>2183.535922</v>
          </cell>
        </row>
        <row r="93">
          <cell r="J93">
            <v>1507.43802512</v>
          </cell>
        </row>
        <row r="94">
          <cell r="J94">
            <v>1932.4380251200002</v>
          </cell>
        </row>
        <row r="97">
          <cell r="J97">
            <v>1452.6420251200002</v>
          </cell>
        </row>
        <row r="98">
          <cell r="J98">
            <v>1877.6420251200002</v>
          </cell>
        </row>
        <row r="99">
          <cell r="J99">
            <v>1813.3319220000001</v>
          </cell>
        </row>
        <row r="100">
          <cell r="J100">
            <v>2238.3319220000003</v>
          </cell>
        </row>
        <row r="141">
          <cell r="J141">
            <v>5651.7352867960008</v>
          </cell>
        </row>
        <row r="143">
          <cell r="J143">
            <v>4554.7366491160001</v>
          </cell>
        </row>
        <row r="148">
          <cell r="J148">
            <v>4735.4746091160005</v>
          </cell>
        </row>
        <row r="152">
          <cell r="J152">
            <v>5160.4746091160005</v>
          </cell>
        </row>
        <row r="157">
          <cell r="J157">
            <v>5837.1786091160002</v>
          </cell>
        </row>
        <row r="171">
          <cell r="J171">
            <v>6143.0725059960005</v>
          </cell>
        </row>
        <row r="177">
          <cell r="J177">
            <v>1198.64093888</v>
          </cell>
        </row>
        <row r="178">
          <cell r="J178">
            <v>1623.64093888</v>
          </cell>
        </row>
        <row r="179">
          <cell r="J179">
            <v>892.74704199999996</v>
          </cell>
        </row>
        <row r="180">
          <cell r="J180">
            <v>1317.747042</v>
          </cell>
        </row>
        <row r="211">
          <cell r="J211">
            <v>1233.55771</v>
          </cell>
        </row>
        <row r="212">
          <cell r="J212">
            <v>1658.55771</v>
          </cell>
        </row>
        <row r="217">
          <cell r="J217">
            <v>1539.4516068800001</v>
          </cell>
        </row>
        <row r="218">
          <cell r="J218">
            <v>1964.4516068800001</v>
          </cell>
        </row>
        <row r="221">
          <cell r="J221">
            <v>1691.9410868800003</v>
          </cell>
        </row>
        <row r="223">
          <cell r="J223">
            <v>1386.0471900000002</v>
          </cell>
        </row>
        <row r="224">
          <cell r="J224">
            <v>1386.0471900000002</v>
          </cell>
        </row>
        <row r="230">
          <cell r="J230">
            <v>1691.9410868800003</v>
          </cell>
        </row>
        <row r="271">
          <cell r="J271">
            <v>1340.2455484</v>
          </cell>
        </row>
        <row r="272">
          <cell r="J272">
            <v>1340.2455484</v>
          </cell>
        </row>
        <row r="273">
          <cell r="J273">
            <v>1646.13944528</v>
          </cell>
        </row>
        <row r="274">
          <cell r="J274">
            <v>1646.13944528</v>
          </cell>
        </row>
        <row r="321">
          <cell r="J321">
            <v>1565.5789652800001</v>
          </cell>
        </row>
        <row r="322">
          <cell r="J322">
            <v>1565.5789652800001</v>
          </cell>
        </row>
        <row r="339">
          <cell r="J339">
            <v>1679.4318000000001</v>
          </cell>
        </row>
        <row r="341">
          <cell r="J341">
            <v>5677.4483976800002</v>
          </cell>
        </row>
        <row r="343">
          <cell r="J343">
            <v>1416.2448015960001</v>
          </cell>
        </row>
        <row r="345">
          <cell r="J345">
            <v>1616.58059</v>
          </cell>
        </row>
        <row r="348">
          <cell r="J348">
            <v>771.16058999999996</v>
          </cell>
        </row>
        <row r="363">
          <cell r="J363">
            <v>3461.6354695959999</v>
          </cell>
        </row>
        <row r="367">
          <cell r="J367">
            <v>771.16058999999996</v>
          </cell>
        </row>
        <row r="369">
          <cell r="J369">
            <v>951.89854999999989</v>
          </cell>
        </row>
        <row r="371">
          <cell r="J371">
            <v>3301.5627615960002</v>
          </cell>
        </row>
        <row r="377">
          <cell r="J377">
            <v>5937.6534295960009</v>
          </cell>
        </row>
        <row r="379">
          <cell r="J379">
            <v>2451.5627615959997</v>
          </cell>
        </row>
        <row r="385">
          <cell r="J385">
            <v>2876.5627615959997</v>
          </cell>
        </row>
        <row r="393">
          <cell r="J393">
            <v>1376.8985499999999</v>
          </cell>
        </row>
        <row r="395">
          <cell r="J395">
            <v>5185.5534295960006</v>
          </cell>
        </row>
        <row r="398">
          <cell r="J398">
            <v>4151.5627615960002</v>
          </cell>
        </row>
        <row r="400">
          <cell r="J400">
            <v>4492.3734295960003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1025700777134012023_AMB"/>
    </sheetNames>
    <sheetDataSet>
      <sheetData sheetId="0">
        <row r="660">
          <cell r="I660">
            <v>903.99</v>
          </cell>
        </row>
        <row r="1218">
          <cell r="I1218">
            <v>903.99</v>
          </cell>
        </row>
        <row r="1311">
          <cell r="I1311">
            <v>903.99</v>
          </cell>
        </row>
        <row r="1319">
          <cell r="I1319">
            <v>903.99</v>
          </cell>
        </row>
        <row r="2236">
          <cell r="I2236">
            <v>903.99</v>
          </cell>
        </row>
        <row r="2401">
          <cell r="I2401">
            <v>903.99</v>
          </cell>
        </row>
        <row r="2428">
          <cell r="I2428">
            <v>903.99</v>
          </cell>
        </row>
        <row r="2644">
          <cell r="I2644">
            <v>903.99</v>
          </cell>
        </row>
        <row r="2679">
          <cell r="I2679">
            <v>1473.28</v>
          </cell>
        </row>
        <row r="2689">
          <cell r="I2689">
            <v>903.99</v>
          </cell>
        </row>
        <row r="3033">
          <cell r="I3033">
            <v>1320.98</v>
          </cell>
        </row>
        <row r="3038">
          <cell r="I3038">
            <v>903.99</v>
          </cell>
        </row>
        <row r="3088">
          <cell r="I3088">
            <v>903.99</v>
          </cell>
        </row>
        <row r="3195">
          <cell r="I3195">
            <v>903.99</v>
          </cell>
        </row>
        <row r="3506">
          <cell r="I3506">
            <v>903.99</v>
          </cell>
        </row>
        <row r="3750">
          <cell r="I3750">
            <v>903.99</v>
          </cell>
        </row>
        <row r="4208">
          <cell r="I4208">
            <v>903.99</v>
          </cell>
        </row>
        <row r="4270">
          <cell r="I4270">
            <v>1004.42</v>
          </cell>
        </row>
        <row r="9219">
          <cell r="I9219">
            <v>903.99</v>
          </cell>
        </row>
        <row r="9241">
          <cell r="I9241">
            <v>903.99</v>
          </cell>
        </row>
        <row r="9258">
          <cell r="I9258">
            <v>903.99</v>
          </cell>
        </row>
        <row r="9339">
          <cell r="I9339">
            <v>903.99</v>
          </cell>
        </row>
        <row r="9618">
          <cell r="I9618">
            <v>1387.2</v>
          </cell>
        </row>
        <row r="9734">
          <cell r="I9734">
            <v>1004.42</v>
          </cell>
        </row>
        <row r="9830">
          <cell r="I9830">
            <v>1320.98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BX33"/>
  <sheetViews>
    <sheetView tabSelected="1" topLeftCell="L1" zoomScale="75" zoomScaleNormal="75" workbookViewId="0">
      <selection activeCell="M35" sqref="M35"/>
    </sheetView>
  </sheetViews>
  <sheetFormatPr defaultColWidth="8.6640625" defaultRowHeight="15.6"/>
  <cols>
    <col min="1" max="1" width="31" style="1" customWidth="1"/>
    <col min="2" max="2" width="10.6640625" style="1" customWidth="1"/>
    <col min="3" max="3" width="16.33203125" style="1" customWidth="1"/>
    <col min="4" max="4" width="17.109375" style="1" customWidth="1"/>
    <col min="5" max="5" width="20.33203125" style="1" customWidth="1"/>
    <col min="6" max="6" width="15.109375" style="1" customWidth="1"/>
    <col min="7" max="7" width="16.109375" style="1" customWidth="1"/>
    <col min="8" max="8" width="14.33203125" style="1" customWidth="1"/>
    <col min="9" max="9" width="14.5546875" style="1" customWidth="1"/>
    <col min="10" max="10" width="15.33203125" style="1" customWidth="1"/>
    <col min="11" max="11" width="12.6640625" style="1" customWidth="1"/>
    <col min="12" max="12" width="11.109375" style="1" customWidth="1"/>
    <col min="13" max="13" width="14.6640625" style="1" customWidth="1"/>
    <col min="14" max="14" width="11.6640625" style="1" customWidth="1"/>
    <col min="15" max="16" width="13.5546875" style="1" customWidth="1"/>
    <col min="17" max="17" width="12.33203125" style="1" customWidth="1"/>
    <col min="18" max="18" width="13.109375" style="1" customWidth="1"/>
    <col min="19" max="19" width="10.44140625" style="1" customWidth="1"/>
    <col min="20" max="20" width="13.5546875" style="1" customWidth="1"/>
    <col min="21" max="21" width="12.33203125" style="1" customWidth="1"/>
    <col min="22" max="22" width="12.5546875" style="1" customWidth="1"/>
    <col min="23" max="23" width="12.33203125" style="1" customWidth="1"/>
    <col min="24" max="24" width="12.109375" style="1" customWidth="1"/>
    <col min="25" max="25" width="9.88671875" style="1" customWidth="1"/>
    <col min="26" max="26" width="10.33203125" style="1" customWidth="1"/>
    <col min="27" max="27" width="12" style="1" customWidth="1"/>
    <col min="28" max="28" width="12.33203125" style="1" customWidth="1"/>
    <col min="29" max="29" width="14.109375" style="1" customWidth="1"/>
    <col min="30" max="30" width="12.88671875" style="1" customWidth="1"/>
    <col min="31" max="31" width="13.44140625" style="1" customWidth="1"/>
    <col min="32" max="32" width="14.109375" style="1" customWidth="1"/>
    <col min="33" max="33" width="15.109375" style="1" customWidth="1"/>
    <col min="34" max="34" width="13.5546875" style="1" customWidth="1"/>
    <col min="35" max="35" width="12.44140625" style="1" customWidth="1"/>
    <col min="36" max="36" width="15.6640625" style="1" customWidth="1"/>
    <col min="37" max="41" width="9" style="1" bestFit="1" customWidth="1"/>
    <col min="42" max="43" width="8.6640625" style="1"/>
    <col min="44" max="44" width="9" style="1" bestFit="1" customWidth="1"/>
    <col min="45" max="47" width="8.6640625" style="1"/>
    <col min="48" max="49" width="9" style="1" bestFit="1" customWidth="1"/>
    <col min="50" max="50" width="8.6640625" style="1"/>
    <col min="51" max="51" width="10.109375" style="1" bestFit="1" customWidth="1"/>
    <col min="52" max="52" width="8.6640625" style="1"/>
    <col min="53" max="53" width="9" style="1" bestFit="1" customWidth="1"/>
    <col min="54" max="58" width="8.6640625" style="1"/>
    <col min="59" max="59" width="9" style="1" bestFit="1" customWidth="1"/>
    <col min="60" max="16384" width="8.6640625" style="1"/>
  </cols>
  <sheetData>
    <row r="1" spans="1:41" ht="46.95" customHeight="1">
      <c r="R1" s="99" t="s">
        <v>277</v>
      </c>
      <c r="S1" s="99"/>
      <c r="T1" s="99"/>
      <c r="U1" s="99"/>
      <c r="V1" s="99"/>
      <c r="W1" s="99"/>
      <c r="X1" s="32"/>
      <c r="Y1" s="32"/>
    </row>
    <row r="2" spans="1:41" s="35" customFormat="1" ht="46.95" customHeight="1"/>
    <row r="3" spans="1:41" ht="39" customHeight="1">
      <c r="A3" s="100" t="s">
        <v>228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33"/>
      <c r="Y3" s="33"/>
      <c r="Z3" s="2"/>
      <c r="AA3" s="2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4"/>
      <c r="AO3" s="4"/>
    </row>
    <row r="4" spans="1:41" ht="25.05" customHeight="1">
      <c r="A4" s="86" t="s">
        <v>220</v>
      </c>
      <c r="B4" s="86"/>
      <c r="C4" s="86"/>
      <c r="D4" s="86"/>
      <c r="E4" s="87">
        <v>2507.1999999999998</v>
      </c>
      <c r="F4" s="87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4"/>
      <c r="AO4" s="4"/>
    </row>
    <row r="5" spans="1:41" ht="17.25" customHeight="1">
      <c r="A5" s="81" t="s">
        <v>219</v>
      </c>
      <c r="B5" s="81"/>
      <c r="C5" s="81"/>
      <c r="D5" s="81"/>
      <c r="E5" s="81"/>
      <c r="F5" s="81"/>
      <c r="G5" s="81"/>
      <c r="H5" s="81"/>
      <c r="I5" s="81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34"/>
      <c r="Y5" s="34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</row>
    <row r="6" spans="1:41" ht="27.75" customHeight="1">
      <c r="A6" s="82"/>
      <c r="B6" s="82"/>
      <c r="C6" s="82"/>
      <c r="D6" s="82"/>
      <c r="E6" s="82"/>
      <c r="F6" s="82"/>
      <c r="G6" s="82"/>
      <c r="H6" s="82"/>
      <c r="I6" s="82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6"/>
      <c r="Y6" s="6"/>
      <c r="Z6" s="6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</row>
    <row r="7" spans="1:41" ht="17.25" customHeight="1">
      <c r="A7" s="85" t="s">
        <v>0</v>
      </c>
      <c r="B7" s="85"/>
      <c r="C7" s="88" t="s">
        <v>138</v>
      </c>
      <c r="D7" s="85" t="s">
        <v>1</v>
      </c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7"/>
      <c r="Y7" s="5"/>
      <c r="Z7" s="5"/>
      <c r="AA7" s="5"/>
      <c r="AB7" s="5"/>
      <c r="AC7" s="5"/>
      <c r="AD7" s="5"/>
      <c r="AE7" s="5"/>
      <c r="AF7" s="5"/>
      <c r="AG7" s="5"/>
      <c r="AH7" s="5"/>
    </row>
    <row r="8" spans="1:41" ht="51" customHeight="1">
      <c r="A8" s="85"/>
      <c r="B8" s="85"/>
      <c r="C8" s="89"/>
      <c r="D8" s="30" t="s">
        <v>122</v>
      </c>
      <c r="E8" s="30" t="s">
        <v>123</v>
      </c>
      <c r="F8" s="8">
        <v>36</v>
      </c>
      <c r="G8" s="8">
        <v>39</v>
      </c>
      <c r="H8" s="30" t="s">
        <v>120</v>
      </c>
      <c r="I8" s="30" t="s">
        <v>121</v>
      </c>
      <c r="J8" s="30" t="s">
        <v>124</v>
      </c>
      <c r="K8" s="8">
        <v>45</v>
      </c>
      <c r="L8" s="30" t="s">
        <v>125</v>
      </c>
      <c r="M8" s="30" t="s">
        <v>126</v>
      </c>
      <c r="N8" s="8">
        <v>55</v>
      </c>
      <c r="O8" s="8">
        <v>60</v>
      </c>
      <c r="P8" s="30" t="s">
        <v>127</v>
      </c>
      <c r="Q8" s="30" t="s">
        <v>128</v>
      </c>
      <c r="R8" s="30" t="s">
        <v>129</v>
      </c>
      <c r="S8" s="30" t="s">
        <v>130</v>
      </c>
      <c r="T8" s="30" t="s">
        <v>131</v>
      </c>
      <c r="U8" s="30" t="s">
        <v>132</v>
      </c>
      <c r="V8" s="38" t="s">
        <v>135</v>
      </c>
      <c r="W8" s="30" t="s">
        <v>133</v>
      </c>
    </row>
    <row r="9" spans="1:41" ht="33.75" customHeight="1">
      <c r="A9" s="85" t="s">
        <v>140</v>
      </c>
      <c r="B9" s="47" t="s">
        <v>2</v>
      </c>
      <c r="C9" s="90">
        <v>2226.0700000000002</v>
      </c>
      <c r="D9" s="9">
        <f>'[1]комплексные услуги (2023)'!$J$3</f>
        <v>1253.4369388800001</v>
      </c>
      <c r="E9" s="9">
        <f>'[1]комплексные услуги (2023)'!$J$9</f>
        <v>947.54304200000001</v>
      </c>
      <c r="F9" s="9">
        <f>'[1]комплексные услуги (2023)'!$J$15</f>
        <v>1594.2476068800001</v>
      </c>
      <c r="G9" s="9">
        <f>'[1]комплексные услуги (2023)'!$J$17</f>
        <v>1288.3537100000001</v>
      </c>
      <c r="H9" s="9">
        <f>'[1]комплексные услуги (2023)'!$J$19</f>
        <v>2176.9503635999999</v>
      </c>
      <c r="I9" s="9">
        <f>'[1]комплексные услуги (2023)'!$J$21</f>
        <v>1498.4436667200002</v>
      </c>
      <c r="J9" s="9">
        <f>'[1]комплексные услуги (2023)'!$J$23</f>
        <v>2231.7463636000002</v>
      </c>
      <c r="K9" s="9">
        <f>'[1]комплексные услуги (2023)'!$J$29</f>
        <v>2798.22886672</v>
      </c>
      <c r="L9" s="9">
        <f>'[1]комплексные услуги (2023)'!$J$39</f>
        <v>2531.0495636000001</v>
      </c>
      <c r="M9" s="9">
        <f>'[1]комплексные услуги (2023)'!$J$41</f>
        <v>1553.2396667200001</v>
      </c>
      <c r="N9" s="9">
        <f>'[1]комплексные услуги (2023)'!$J$49</f>
        <v>1852.5428667200001</v>
      </c>
      <c r="O9" s="9">
        <f>'[1]комплексные услуги (2023)'!$J$59</f>
        <v>2585.8455635999999</v>
      </c>
      <c r="P9" s="9">
        <f>'[1]комплексные услуги (2023)'!$J$69</f>
        <v>1880.0508251200001</v>
      </c>
      <c r="Q9" s="9">
        <f>'[1]комплексные услуги (2023)'!$J$71</f>
        <v>2131.1487219999999</v>
      </c>
      <c r="R9" s="9">
        <f>'[1]комплексные услуги (2023)'!$J$73</f>
        <v>1825.2548251200001</v>
      </c>
      <c r="S9" s="9">
        <f>'[1]комплексные услуги (2023)'!$J$75</f>
        <v>2185.9447220000002</v>
      </c>
      <c r="T9" s="9">
        <f>'[1]комплексные услуги (2023)'!$J$91</f>
        <v>1758.5359220000003</v>
      </c>
      <c r="U9" s="9">
        <f>'[1]комплексные услуги (2023)'!$J$93</f>
        <v>1507.43802512</v>
      </c>
      <c r="V9" s="9">
        <f>'[1]комплексные услуги (2023)'!$J$97</f>
        <v>1452.6420251200002</v>
      </c>
      <c r="W9" s="9">
        <f>'[1]комплексные услуги (2023)'!$J$99</f>
        <v>1813.3319220000001</v>
      </c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</row>
    <row r="10" spans="1:41" ht="33.75" customHeight="1">
      <c r="A10" s="85"/>
      <c r="B10" s="47" t="s">
        <v>3</v>
      </c>
      <c r="C10" s="91"/>
      <c r="D10" s="9">
        <f>'[1]комплексные услуги (2023)'!$J$4</f>
        <v>1899.4728740161574</v>
      </c>
      <c r="E10" s="9">
        <f>'[1]комплексные услуги (2023)'!$J$10</f>
        <v>1593.5789771361574</v>
      </c>
      <c r="F10" s="9">
        <f>'[1]комплексные услуги (2023)'!$J$16</f>
        <v>2240.2835420161578</v>
      </c>
      <c r="G10" s="9">
        <f>'[1]комплексные услуги (2023)'!$J$18</f>
        <v>1934.3896451361575</v>
      </c>
      <c r="H10" s="9">
        <f>'[1]комплексные услуги (2023)'!$J$20</f>
        <v>3101.8941715999999</v>
      </c>
      <c r="I10" s="9">
        <f>'[1]комплексные услуги (2023)'!$J$22</f>
        <v>1923.4436667200002</v>
      </c>
      <c r="J10" s="9">
        <f>'[1]комплексные услуги (2023)'!$J$24</f>
        <v>3377.7261067361574</v>
      </c>
      <c r="K10" s="9">
        <f>'[1]комплексные услуги (2023)'!$J$30</f>
        <v>3090.1656018561575</v>
      </c>
      <c r="L10" s="9">
        <f>'[1]комплексные услуги (2023)'!$J$40</f>
        <v>3101.8941715999999</v>
      </c>
      <c r="M10" s="9">
        <f>'[1]комплексные услуги (2023)'!$J$42</f>
        <v>2199.2756018561577</v>
      </c>
      <c r="N10" s="9">
        <f>'[1]комплексные услуги (2023)'!$J$50</f>
        <v>1923.4436667200002</v>
      </c>
      <c r="O10" s="9">
        <f>'[1]комплексные услуги (2023)'!$J$60</f>
        <v>3377.7261067361574</v>
      </c>
      <c r="P10" s="9">
        <f>'[1]комплексные услуги (2023)'!$J$70</f>
        <v>2305.0508251199999</v>
      </c>
      <c r="Q10" s="9">
        <f>'[1]комплексные услуги (2023)'!$J$72</f>
        <v>3056.0925299999999</v>
      </c>
      <c r="R10" s="9">
        <f>'[1]комплексные услуги (2023)'!$J$74</f>
        <v>2250.2548251200001</v>
      </c>
      <c r="S10" s="9">
        <f>'[1]комплексные услуги (2023)'!$J$76</f>
        <v>3110.8885299999997</v>
      </c>
      <c r="T10" s="9">
        <f>'[1]комплексные услуги (2023)'!$J$92</f>
        <v>2183.535922</v>
      </c>
      <c r="U10" s="9">
        <f>'[1]комплексные услуги (2023)'!$J$94</f>
        <v>1932.4380251200002</v>
      </c>
      <c r="V10" s="9">
        <f>'[1]комплексные услуги (2023)'!$J$98</f>
        <v>1877.6420251200002</v>
      </c>
      <c r="W10" s="9">
        <f>'[1]комплексные услуги (2023)'!$J$100</f>
        <v>2238.3319220000003</v>
      </c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</row>
    <row r="11" spans="1:41" ht="33.75" customHeight="1">
      <c r="A11" s="20"/>
      <c r="B11" s="20"/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</row>
    <row r="12" spans="1:41" s="14" customFormat="1" ht="78.75" customHeight="1">
      <c r="A12" s="98" t="s">
        <v>218</v>
      </c>
      <c r="B12" s="98"/>
      <c r="C12" s="98"/>
      <c r="D12" s="98"/>
      <c r="E12" s="98"/>
      <c r="F12" s="98"/>
      <c r="G12" s="98"/>
      <c r="H12" s="98"/>
      <c r="I12" s="98"/>
      <c r="J12" s="75"/>
      <c r="K12" s="75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13"/>
      <c r="X12" s="13"/>
    </row>
    <row r="13" spans="1:41" s="14" customFormat="1" ht="18.600000000000001" customHeight="1">
      <c r="A13" s="36"/>
      <c r="B13" s="36"/>
      <c r="C13" s="41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7"/>
      <c r="X13" s="13"/>
    </row>
    <row r="14" spans="1:41" s="14" customFormat="1" ht="22.5" customHeight="1">
      <c r="A14" s="101" t="s">
        <v>139</v>
      </c>
      <c r="B14" s="103" t="s">
        <v>0</v>
      </c>
      <c r="C14" s="96" t="s">
        <v>138</v>
      </c>
      <c r="D14" s="95" t="s">
        <v>4</v>
      </c>
      <c r="E14" s="95"/>
      <c r="F14" s="95"/>
      <c r="G14" s="95"/>
      <c r="H14" s="95"/>
      <c r="I14" s="95"/>
      <c r="J14" s="51"/>
      <c r="K14" s="51"/>
      <c r="L14" s="102"/>
    </row>
    <row r="15" spans="1:41" s="14" customFormat="1" ht="36" customHeight="1">
      <c r="A15" s="101"/>
      <c r="B15" s="104"/>
      <c r="C15" s="97"/>
      <c r="D15" s="42" t="s">
        <v>5</v>
      </c>
      <c r="E15" s="42" t="s">
        <v>6</v>
      </c>
      <c r="F15" s="15" t="s">
        <v>7</v>
      </c>
      <c r="G15" s="16" t="s">
        <v>8</v>
      </c>
      <c r="H15" s="17" t="s">
        <v>9</v>
      </c>
      <c r="I15" s="17" t="s">
        <v>10</v>
      </c>
      <c r="J15" s="49"/>
      <c r="K15" s="49"/>
      <c r="L15" s="102"/>
      <c r="P15" s="14" t="s">
        <v>137</v>
      </c>
    </row>
    <row r="16" spans="1:41" s="14" customFormat="1" ht="24.75" customHeight="1">
      <c r="A16" s="93" t="s">
        <v>140</v>
      </c>
      <c r="B16" s="94"/>
      <c r="C16" s="48">
        <v>5714.19</v>
      </c>
      <c r="D16" s="48">
        <f>'[1]комплексные услуги (2023)'!$J$141</f>
        <v>5651.7352867960008</v>
      </c>
      <c r="E16" s="48">
        <f>'[1]комплексные услуги (2023)'!$J$143</f>
        <v>4554.7366491160001</v>
      </c>
      <c r="F16" s="68">
        <f>'[1]комплексные услуги (2023)'!$J$148</f>
        <v>4735.4746091160005</v>
      </c>
      <c r="G16" s="68">
        <f>'[1]комплексные услуги (2023)'!$J$152</f>
        <v>5160.4746091160005</v>
      </c>
      <c r="H16" s="69">
        <f>'[1]комплексные услуги (2023)'!$J$157</f>
        <v>5837.1786091160002</v>
      </c>
      <c r="I16" s="69">
        <f>'[1]комплексные услуги (2023)'!$J$171</f>
        <v>6143.0725059960005</v>
      </c>
      <c r="J16" s="50"/>
      <c r="K16" s="50"/>
      <c r="L16" s="11"/>
    </row>
    <row r="17" spans="1:76" ht="33" customHeight="1">
      <c r="A17" s="6"/>
      <c r="B17" s="6"/>
      <c r="C17" s="4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2"/>
      <c r="AL17" s="12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</row>
    <row r="18" spans="1:76" ht="39" customHeight="1">
      <c r="A18" s="86" t="s">
        <v>216</v>
      </c>
      <c r="B18" s="86"/>
      <c r="C18" s="86"/>
      <c r="D18" s="86"/>
      <c r="E18" s="87">
        <v>2051.5</v>
      </c>
      <c r="F18" s="87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4"/>
      <c r="AO18" s="4"/>
    </row>
    <row r="19" spans="1:76" s="14" customFormat="1" ht="48" customHeight="1">
      <c r="A19" s="83" t="s">
        <v>215</v>
      </c>
      <c r="B19" s="83"/>
      <c r="C19" s="83"/>
      <c r="D19" s="83"/>
      <c r="E19" s="83"/>
      <c r="F19" s="83"/>
      <c r="G19" s="83"/>
      <c r="H19" s="83"/>
      <c r="I19" s="83"/>
      <c r="J19" s="73"/>
      <c r="K19" s="73"/>
      <c r="L19" s="73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</row>
    <row r="20" spans="1:76" ht="17.25" customHeight="1">
      <c r="A20" s="65" t="s">
        <v>0</v>
      </c>
      <c r="B20" s="65"/>
      <c r="C20" s="88" t="s">
        <v>138</v>
      </c>
      <c r="D20" s="85" t="s">
        <v>1</v>
      </c>
      <c r="E20" s="85"/>
      <c r="F20" s="85"/>
      <c r="G20" s="85"/>
      <c r="H20" s="85"/>
      <c r="I20" s="85"/>
      <c r="J20" s="85"/>
      <c r="K20" s="85"/>
      <c r="L20" s="85"/>
      <c r="M20" s="7"/>
    </row>
    <row r="21" spans="1:76" ht="63.75" customHeight="1">
      <c r="A21" s="65"/>
      <c r="B21" s="65"/>
      <c r="C21" s="89"/>
      <c r="D21" s="65" t="s">
        <v>161</v>
      </c>
      <c r="E21" s="65" t="s">
        <v>162</v>
      </c>
      <c r="F21" s="65" t="s">
        <v>163</v>
      </c>
      <c r="G21" s="65">
        <v>36.380000000000003</v>
      </c>
      <c r="H21" s="66" t="s">
        <v>164</v>
      </c>
      <c r="I21" s="66" t="s">
        <v>165</v>
      </c>
      <c r="J21" s="66" t="s">
        <v>166</v>
      </c>
      <c r="K21" s="66" t="s">
        <v>167</v>
      </c>
      <c r="L21" s="67">
        <v>90</v>
      </c>
    </row>
    <row r="22" spans="1:76" ht="33.75" customHeight="1">
      <c r="A22" s="88" t="s">
        <v>140</v>
      </c>
      <c r="B22" s="47" t="s">
        <v>2</v>
      </c>
      <c r="C22" s="90">
        <v>1361.61</v>
      </c>
      <c r="D22" s="9">
        <f>'[1]комплексные услуги (2023)'!$J$177</f>
        <v>1198.64093888</v>
      </c>
      <c r="E22" s="9">
        <f>'[1]комплексные услуги (2023)'!$J$179</f>
        <v>892.74704199999996</v>
      </c>
      <c r="F22" s="9">
        <f>'[1]комплексные услуги (2023)'!$J$211</f>
        <v>1233.55771</v>
      </c>
      <c r="G22" s="9">
        <f>'[1]комплексные услуги (2023)'!$J$217</f>
        <v>1539.4516068800001</v>
      </c>
      <c r="H22" s="60">
        <f>'[1]комплексные услуги (2023)'!$J$221</f>
        <v>1691.9410868800003</v>
      </c>
      <c r="I22" s="60">
        <f>'[1]комплексные услуги (2023)'!$J$223</f>
        <v>1386.0471900000002</v>
      </c>
      <c r="J22" s="60">
        <f>'[1]комплексные услуги (2023)'!$J$273</f>
        <v>1646.13944528</v>
      </c>
      <c r="K22" s="60">
        <f>'[1]комплексные услуги (2023)'!$J$271</f>
        <v>1340.2455484</v>
      </c>
      <c r="L22" s="60">
        <f>'[1]комплексные услуги (2023)'!$J$321</f>
        <v>1565.5789652800001</v>
      </c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76" ht="33.75" customHeight="1">
      <c r="A23" s="89"/>
      <c r="B23" s="47" t="s">
        <v>3</v>
      </c>
      <c r="C23" s="91"/>
      <c r="D23" s="9">
        <f>'[1]комплексные услуги (2023)'!$J$178</f>
        <v>1623.64093888</v>
      </c>
      <c r="E23" s="9">
        <f>'[1]комплексные услуги (2023)'!$J$180</f>
        <v>1317.747042</v>
      </c>
      <c r="F23" s="9">
        <f>'[1]комплексные услуги (2023)'!$J$212</f>
        <v>1658.55771</v>
      </c>
      <c r="G23" s="9">
        <f>'[1]комплексные услуги (2023)'!$J$218</f>
        <v>1964.4516068800001</v>
      </c>
      <c r="H23" s="60">
        <f>'[1]комплексные услуги (2023)'!$J$230</f>
        <v>1691.9410868800003</v>
      </c>
      <c r="I23" s="60">
        <f>'[1]комплексные услуги (2023)'!$J$224</f>
        <v>1386.0471900000002</v>
      </c>
      <c r="J23" s="60">
        <f>'[1]комплексные услуги (2023)'!$J$274</f>
        <v>1646.13944528</v>
      </c>
      <c r="K23" s="60">
        <f>'[1]комплексные услуги (2023)'!$J$272</f>
        <v>1340.2455484</v>
      </c>
      <c r="L23" s="60">
        <f>'[1]комплексные услуги (2023)'!$J$322</f>
        <v>1565.5789652800001</v>
      </c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5" spans="1:76" ht="45" customHeight="1">
      <c r="A25" s="84" t="s">
        <v>217</v>
      </c>
      <c r="B25" s="84"/>
      <c r="C25" s="84"/>
      <c r="D25" s="84"/>
      <c r="E25" s="84"/>
      <c r="F25" s="84"/>
      <c r="G25" s="84"/>
      <c r="H25" s="84"/>
      <c r="I25" s="84"/>
      <c r="J25" s="74"/>
      <c r="K25" s="74"/>
      <c r="L25" s="74"/>
      <c r="M25" s="74"/>
      <c r="N25" s="74"/>
      <c r="O25" s="74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</row>
    <row r="26" spans="1:76" ht="46.8">
      <c r="A26" s="85" t="s">
        <v>0</v>
      </c>
      <c r="B26" s="85"/>
      <c r="C26" s="43" t="s">
        <v>138</v>
      </c>
      <c r="D26" s="30" t="s">
        <v>11</v>
      </c>
      <c r="E26" s="8" t="s">
        <v>12</v>
      </c>
      <c r="F26" s="8" t="s">
        <v>13</v>
      </c>
      <c r="G26" s="8" t="s">
        <v>14</v>
      </c>
      <c r="H26" s="30" t="s">
        <v>134</v>
      </c>
      <c r="I26" s="8" t="s">
        <v>15</v>
      </c>
      <c r="J26" s="8" t="s">
        <v>16</v>
      </c>
      <c r="K26" s="8" t="s">
        <v>17</v>
      </c>
      <c r="L26" s="8" t="s">
        <v>18</v>
      </c>
      <c r="M26" s="8" t="s">
        <v>19</v>
      </c>
      <c r="N26" s="8" t="s">
        <v>20</v>
      </c>
      <c r="O26" s="8" t="s">
        <v>21</v>
      </c>
      <c r="P26" s="38" t="s">
        <v>136</v>
      </c>
      <c r="Q26" s="8" t="s">
        <v>22</v>
      </c>
      <c r="R26" s="8" t="s">
        <v>23</v>
      </c>
      <c r="S26" s="8" t="s">
        <v>24</v>
      </c>
    </row>
    <row r="27" spans="1:76" ht="25.05" customHeight="1">
      <c r="A27" s="85" t="s">
        <v>140</v>
      </c>
      <c r="B27" s="85"/>
      <c r="C27" s="71">
        <v>2472.5500000000002</v>
      </c>
      <c r="D27" s="53">
        <f>'[1]комплексные услуги (2023)'!$J$339</f>
        <v>1679.4318000000001</v>
      </c>
      <c r="E27" s="9">
        <f>'[1]комплексные услуги (2023)'!$J$341</f>
        <v>5677.4483976800002</v>
      </c>
      <c r="F27" s="9">
        <f>'[1]комплексные услуги (2023)'!$J$343</f>
        <v>1416.2448015960001</v>
      </c>
      <c r="G27" s="9">
        <f>'[1]комплексные услуги (2023)'!$J$345</f>
        <v>1616.58059</v>
      </c>
      <c r="H27" s="53">
        <f>'[1]комплексные услуги (2023)'!$J$348</f>
        <v>771.16058999999996</v>
      </c>
      <c r="I27" s="9">
        <f>'[1]комплексные услуги (2023)'!$J$363</f>
        <v>3461.6354695959999</v>
      </c>
      <c r="J27" s="9">
        <f>'[1]комплексные услуги (2023)'!$J$367</f>
        <v>771.16058999999996</v>
      </c>
      <c r="K27" s="9">
        <f>'[1]комплексные услуги (2023)'!$J$369</f>
        <v>951.89854999999989</v>
      </c>
      <c r="L27" s="9">
        <f>'[1]комплексные услуги (2023)'!$J$371</f>
        <v>3301.5627615960002</v>
      </c>
      <c r="M27" s="53">
        <f>'[1]комплексные услуги (2023)'!$J$377</f>
        <v>5937.6534295960009</v>
      </c>
      <c r="N27" s="9">
        <f>'[1]комплексные услуги (2023)'!$J$379</f>
        <v>2451.5627615959997</v>
      </c>
      <c r="O27" s="9">
        <f>'[1]комплексные услуги (2023)'!$J$385</f>
        <v>2876.5627615959997</v>
      </c>
      <c r="P27" s="9">
        <f>'[1]комплексные услуги (2023)'!$J$393</f>
        <v>1376.8985499999999</v>
      </c>
      <c r="Q27" s="9">
        <f>'[1]комплексные услуги (2023)'!$J$395</f>
        <v>5185.5534295960006</v>
      </c>
      <c r="R27" s="9">
        <f>'[1]комплексные услуги (2023)'!$J$398</f>
        <v>4151.5627615960002</v>
      </c>
      <c r="S27" s="9">
        <f>'[1]комплексные услуги (2023)'!$J$400</f>
        <v>4492.3734295960003</v>
      </c>
    </row>
    <row r="28" spans="1:76" ht="16.2" customHeight="1">
      <c r="A28" s="20"/>
      <c r="B28" s="20"/>
      <c r="C28" s="20"/>
      <c r="D28" s="20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</row>
    <row r="29" spans="1:76" ht="48" customHeight="1">
      <c r="A29" s="86" t="s">
        <v>214</v>
      </c>
      <c r="B29" s="86"/>
      <c r="C29" s="86"/>
      <c r="D29" s="86"/>
      <c r="E29" s="87">
        <v>1268.5999999999999</v>
      </c>
      <c r="F29" s="87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4"/>
      <c r="AO29" s="4"/>
    </row>
    <row r="30" spans="1:76" ht="38.25" customHeight="1">
      <c r="A30" s="92" t="s">
        <v>237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</row>
    <row r="31" spans="1:76" ht="62.25" customHeight="1">
      <c r="A31" s="85" t="s">
        <v>0</v>
      </c>
      <c r="B31" s="85"/>
      <c r="C31" s="70" t="s">
        <v>138</v>
      </c>
      <c r="D31" s="79" t="s">
        <v>223</v>
      </c>
      <c r="E31" s="79" t="s">
        <v>224</v>
      </c>
      <c r="F31" s="79" t="s">
        <v>225</v>
      </c>
      <c r="G31" s="79" t="s">
        <v>226</v>
      </c>
      <c r="H31" s="79" t="s">
        <v>227</v>
      </c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</row>
    <row r="32" spans="1:76" ht="25.05" customHeight="1">
      <c r="A32" s="85" t="s">
        <v>140</v>
      </c>
      <c r="B32" s="85"/>
      <c r="C32" s="80">
        <v>1268.5999999999999</v>
      </c>
      <c r="D32" s="53">
        <v>1387.2</v>
      </c>
      <c r="E32" s="9">
        <v>1473.28</v>
      </c>
      <c r="F32" s="9">
        <v>1004.42</v>
      </c>
      <c r="G32" s="9">
        <v>1320.98</v>
      </c>
      <c r="H32" s="53">
        <v>903.99</v>
      </c>
      <c r="I32" s="12"/>
      <c r="J32" s="12"/>
      <c r="K32" s="12"/>
      <c r="L32" s="12"/>
      <c r="M32" s="78"/>
      <c r="N32" s="12"/>
      <c r="O32" s="12"/>
      <c r="P32" s="12"/>
      <c r="Q32" s="12"/>
      <c r="R32" s="12"/>
      <c r="S32" s="12"/>
    </row>
    <row r="33" spans="1:1" ht="33.75" customHeight="1">
      <c r="A33" s="21" t="s">
        <v>118</v>
      </c>
    </row>
  </sheetData>
  <mergeCells count="32">
    <mergeCell ref="D14:I14"/>
    <mergeCell ref="C14:C15"/>
    <mergeCell ref="A12:I12"/>
    <mergeCell ref="A27:B27"/>
    <mergeCell ref="R1:W1"/>
    <mergeCell ref="A3:W3"/>
    <mergeCell ref="A14:A15"/>
    <mergeCell ref="L14:L15"/>
    <mergeCell ref="A7:B8"/>
    <mergeCell ref="D7:W7"/>
    <mergeCell ref="C7:C8"/>
    <mergeCell ref="B14:B15"/>
    <mergeCell ref="A4:D4"/>
    <mergeCell ref="E4:F4"/>
    <mergeCell ref="A26:B26"/>
    <mergeCell ref="C20:C21"/>
    <mergeCell ref="A5:I6"/>
    <mergeCell ref="A19:I19"/>
    <mergeCell ref="A25:I25"/>
    <mergeCell ref="A31:B31"/>
    <mergeCell ref="A32:B32"/>
    <mergeCell ref="A29:D29"/>
    <mergeCell ref="E29:F29"/>
    <mergeCell ref="A22:A23"/>
    <mergeCell ref="C22:C23"/>
    <mergeCell ref="D20:L20"/>
    <mergeCell ref="A30:O30"/>
    <mergeCell ref="A9:A10"/>
    <mergeCell ref="C9:C10"/>
    <mergeCell ref="A16:B16"/>
    <mergeCell ref="A18:D18"/>
    <mergeCell ref="E18:F18"/>
  </mergeCells>
  <pageMargins left="0.15748031496062992" right="0.15748031496062992" top="0.94488188976377963" bottom="0.11811023622047245" header="0.19685039370078741" footer="0.31496062992125984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G17"/>
  <sheetViews>
    <sheetView topLeftCell="A7" zoomScaleNormal="100" workbookViewId="0">
      <selection activeCell="A16" sqref="A16"/>
    </sheetView>
  </sheetViews>
  <sheetFormatPr defaultColWidth="8.88671875" defaultRowHeight="15.6"/>
  <cols>
    <col min="1" max="1" width="83.33203125" style="1" customWidth="1"/>
    <col min="2" max="2" width="20" style="55" customWidth="1"/>
    <col min="3" max="3" width="29.88671875" style="1" customWidth="1"/>
    <col min="4" max="255" width="8.88671875" style="1"/>
    <col min="256" max="256" width="15.6640625" style="1" customWidth="1"/>
    <col min="257" max="257" width="82.6640625" style="1" customWidth="1"/>
    <col min="258" max="258" width="17.109375" style="1" customWidth="1"/>
    <col min="259" max="511" width="8.88671875" style="1"/>
    <col min="512" max="512" width="15.6640625" style="1" customWidth="1"/>
    <col min="513" max="513" width="82.6640625" style="1" customWidth="1"/>
    <col min="514" max="514" width="17.109375" style="1" customWidth="1"/>
    <col min="515" max="767" width="8.88671875" style="1"/>
    <col min="768" max="768" width="15.6640625" style="1" customWidth="1"/>
    <col min="769" max="769" width="82.6640625" style="1" customWidth="1"/>
    <col min="770" max="770" width="17.109375" style="1" customWidth="1"/>
    <col min="771" max="1023" width="8.88671875" style="1"/>
    <col min="1024" max="1024" width="15.6640625" style="1" customWidth="1"/>
    <col min="1025" max="1025" width="82.6640625" style="1" customWidth="1"/>
    <col min="1026" max="1026" width="17.109375" style="1" customWidth="1"/>
    <col min="1027" max="1279" width="8.88671875" style="1"/>
    <col min="1280" max="1280" width="15.6640625" style="1" customWidth="1"/>
    <col min="1281" max="1281" width="82.6640625" style="1" customWidth="1"/>
    <col min="1282" max="1282" width="17.109375" style="1" customWidth="1"/>
    <col min="1283" max="1535" width="8.88671875" style="1"/>
    <col min="1536" max="1536" width="15.6640625" style="1" customWidth="1"/>
    <col min="1537" max="1537" width="82.6640625" style="1" customWidth="1"/>
    <col min="1538" max="1538" width="17.109375" style="1" customWidth="1"/>
    <col min="1539" max="1791" width="8.88671875" style="1"/>
    <col min="1792" max="1792" width="15.6640625" style="1" customWidth="1"/>
    <col min="1793" max="1793" width="82.6640625" style="1" customWidth="1"/>
    <col min="1794" max="1794" width="17.109375" style="1" customWidth="1"/>
    <col min="1795" max="2047" width="8.88671875" style="1"/>
    <col min="2048" max="2048" width="15.6640625" style="1" customWidth="1"/>
    <col min="2049" max="2049" width="82.6640625" style="1" customWidth="1"/>
    <col min="2050" max="2050" width="17.109375" style="1" customWidth="1"/>
    <col min="2051" max="2303" width="8.88671875" style="1"/>
    <col min="2304" max="2304" width="15.6640625" style="1" customWidth="1"/>
    <col min="2305" max="2305" width="82.6640625" style="1" customWidth="1"/>
    <col min="2306" max="2306" width="17.109375" style="1" customWidth="1"/>
    <col min="2307" max="2559" width="8.88671875" style="1"/>
    <col min="2560" max="2560" width="15.6640625" style="1" customWidth="1"/>
    <col min="2561" max="2561" width="82.6640625" style="1" customWidth="1"/>
    <col min="2562" max="2562" width="17.109375" style="1" customWidth="1"/>
    <col min="2563" max="2815" width="8.88671875" style="1"/>
    <col min="2816" max="2816" width="15.6640625" style="1" customWidth="1"/>
    <col min="2817" max="2817" width="82.6640625" style="1" customWidth="1"/>
    <col min="2818" max="2818" width="17.109375" style="1" customWidth="1"/>
    <col min="2819" max="3071" width="8.88671875" style="1"/>
    <col min="3072" max="3072" width="15.6640625" style="1" customWidth="1"/>
    <col min="3073" max="3073" width="82.6640625" style="1" customWidth="1"/>
    <col min="3074" max="3074" width="17.109375" style="1" customWidth="1"/>
    <col min="3075" max="3327" width="8.88671875" style="1"/>
    <col min="3328" max="3328" width="15.6640625" style="1" customWidth="1"/>
    <col min="3329" max="3329" width="82.6640625" style="1" customWidth="1"/>
    <col min="3330" max="3330" width="17.109375" style="1" customWidth="1"/>
    <col min="3331" max="3583" width="8.88671875" style="1"/>
    <col min="3584" max="3584" width="15.6640625" style="1" customWidth="1"/>
    <col min="3585" max="3585" width="82.6640625" style="1" customWidth="1"/>
    <col min="3586" max="3586" width="17.109375" style="1" customWidth="1"/>
    <col min="3587" max="3839" width="8.88671875" style="1"/>
    <col min="3840" max="3840" width="15.6640625" style="1" customWidth="1"/>
    <col min="3841" max="3841" width="82.6640625" style="1" customWidth="1"/>
    <col min="3842" max="3842" width="17.109375" style="1" customWidth="1"/>
    <col min="3843" max="4095" width="8.88671875" style="1"/>
    <col min="4096" max="4096" width="15.6640625" style="1" customWidth="1"/>
    <col min="4097" max="4097" width="82.6640625" style="1" customWidth="1"/>
    <col min="4098" max="4098" width="17.109375" style="1" customWidth="1"/>
    <col min="4099" max="4351" width="8.88671875" style="1"/>
    <col min="4352" max="4352" width="15.6640625" style="1" customWidth="1"/>
    <col min="4353" max="4353" width="82.6640625" style="1" customWidth="1"/>
    <col min="4354" max="4354" width="17.109375" style="1" customWidth="1"/>
    <col min="4355" max="4607" width="8.88671875" style="1"/>
    <col min="4608" max="4608" width="15.6640625" style="1" customWidth="1"/>
    <col min="4609" max="4609" width="82.6640625" style="1" customWidth="1"/>
    <col min="4610" max="4610" width="17.109375" style="1" customWidth="1"/>
    <col min="4611" max="4863" width="8.88671875" style="1"/>
    <col min="4864" max="4864" width="15.6640625" style="1" customWidth="1"/>
    <col min="4865" max="4865" width="82.6640625" style="1" customWidth="1"/>
    <col min="4866" max="4866" width="17.109375" style="1" customWidth="1"/>
    <col min="4867" max="5119" width="8.88671875" style="1"/>
    <col min="5120" max="5120" width="15.6640625" style="1" customWidth="1"/>
    <col min="5121" max="5121" width="82.6640625" style="1" customWidth="1"/>
    <col min="5122" max="5122" width="17.109375" style="1" customWidth="1"/>
    <col min="5123" max="5375" width="8.88671875" style="1"/>
    <col min="5376" max="5376" width="15.6640625" style="1" customWidth="1"/>
    <col min="5377" max="5377" width="82.6640625" style="1" customWidth="1"/>
    <col min="5378" max="5378" width="17.109375" style="1" customWidth="1"/>
    <col min="5379" max="5631" width="8.88671875" style="1"/>
    <col min="5632" max="5632" width="15.6640625" style="1" customWidth="1"/>
    <col min="5633" max="5633" width="82.6640625" style="1" customWidth="1"/>
    <col min="5634" max="5634" width="17.109375" style="1" customWidth="1"/>
    <col min="5635" max="5887" width="8.88671875" style="1"/>
    <col min="5888" max="5888" width="15.6640625" style="1" customWidth="1"/>
    <col min="5889" max="5889" width="82.6640625" style="1" customWidth="1"/>
    <col min="5890" max="5890" width="17.109375" style="1" customWidth="1"/>
    <col min="5891" max="6143" width="8.88671875" style="1"/>
    <col min="6144" max="6144" width="15.6640625" style="1" customWidth="1"/>
    <col min="6145" max="6145" width="82.6640625" style="1" customWidth="1"/>
    <col min="6146" max="6146" width="17.109375" style="1" customWidth="1"/>
    <col min="6147" max="6399" width="8.88671875" style="1"/>
    <col min="6400" max="6400" width="15.6640625" style="1" customWidth="1"/>
    <col min="6401" max="6401" width="82.6640625" style="1" customWidth="1"/>
    <col min="6402" max="6402" width="17.109375" style="1" customWidth="1"/>
    <col min="6403" max="6655" width="8.88671875" style="1"/>
    <col min="6656" max="6656" width="15.6640625" style="1" customWidth="1"/>
    <col min="6657" max="6657" width="82.6640625" style="1" customWidth="1"/>
    <col min="6658" max="6658" width="17.109375" style="1" customWidth="1"/>
    <col min="6659" max="6911" width="8.88671875" style="1"/>
    <col min="6912" max="6912" width="15.6640625" style="1" customWidth="1"/>
    <col min="6913" max="6913" width="82.6640625" style="1" customWidth="1"/>
    <col min="6914" max="6914" width="17.109375" style="1" customWidth="1"/>
    <col min="6915" max="7167" width="8.88671875" style="1"/>
    <col min="7168" max="7168" width="15.6640625" style="1" customWidth="1"/>
    <col min="7169" max="7169" width="82.6640625" style="1" customWidth="1"/>
    <col min="7170" max="7170" width="17.109375" style="1" customWidth="1"/>
    <col min="7171" max="7423" width="8.88671875" style="1"/>
    <col min="7424" max="7424" width="15.6640625" style="1" customWidth="1"/>
    <col min="7425" max="7425" width="82.6640625" style="1" customWidth="1"/>
    <col min="7426" max="7426" width="17.109375" style="1" customWidth="1"/>
    <col min="7427" max="7679" width="8.88671875" style="1"/>
    <col min="7680" max="7680" width="15.6640625" style="1" customWidth="1"/>
    <col min="7681" max="7681" width="82.6640625" style="1" customWidth="1"/>
    <col min="7682" max="7682" width="17.109375" style="1" customWidth="1"/>
    <col min="7683" max="7935" width="8.88671875" style="1"/>
    <col min="7936" max="7936" width="15.6640625" style="1" customWidth="1"/>
    <col min="7937" max="7937" width="82.6640625" style="1" customWidth="1"/>
    <col min="7938" max="7938" width="17.109375" style="1" customWidth="1"/>
    <col min="7939" max="8191" width="8.88671875" style="1"/>
    <col min="8192" max="8192" width="15.6640625" style="1" customWidth="1"/>
    <col min="8193" max="8193" width="82.6640625" style="1" customWidth="1"/>
    <col min="8194" max="8194" width="17.109375" style="1" customWidth="1"/>
    <col min="8195" max="8447" width="8.88671875" style="1"/>
    <col min="8448" max="8448" width="15.6640625" style="1" customWidth="1"/>
    <col min="8449" max="8449" width="82.6640625" style="1" customWidth="1"/>
    <col min="8450" max="8450" width="17.109375" style="1" customWidth="1"/>
    <col min="8451" max="8703" width="8.88671875" style="1"/>
    <col min="8704" max="8704" width="15.6640625" style="1" customWidth="1"/>
    <col min="8705" max="8705" width="82.6640625" style="1" customWidth="1"/>
    <col min="8706" max="8706" width="17.109375" style="1" customWidth="1"/>
    <col min="8707" max="8959" width="8.88671875" style="1"/>
    <col min="8960" max="8960" width="15.6640625" style="1" customWidth="1"/>
    <col min="8961" max="8961" width="82.6640625" style="1" customWidth="1"/>
    <col min="8962" max="8962" width="17.109375" style="1" customWidth="1"/>
    <col min="8963" max="9215" width="8.88671875" style="1"/>
    <col min="9216" max="9216" width="15.6640625" style="1" customWidth="1"/>
    <col min="9217" max="9217" width="82.6640625" style="1" customWidth="1"/>
    <col min="9218" max="9218" width="17.109375" style="1" customWidth="1"/>
    <col min="9219" max="9471" width="8.88671875" style="1"/>
    <col min="9472" max="9472" width="15.6640625" style="1" customWidth="1"/>
    <col min="9473" max="9473" width="82.6640625" style="1" customWidth="1"/>
    <col min="9474" max="9474" width="17.109375" style="1" customWidth="1"/>
    <col min="9475" max="9727" width="8.88671875" style="1"/>
    <col min="9728" max="9728" width="15.6640625" style="1" customWidth="1"/>
    <col min="9729" max="9729" width="82.6640625" style="1" customWidth="1"/>
    <col min="9730" max="9730" width="17.109375" style="1" customWidth="1"/>
    <col min="9731" max="9983" width="8.88671875" style="1"/>
    <col min="9984" max="9984" width="15.6640625" style="1" customWidth="1"/>
    <col min="9985" max="9985" width="82.6640625" style="1" customWidth="1"/>
    <col min="9986" max="9986" width="17.109375" style="1" customWidth="1"/>
    <col min="9987" max="10239" width="8.88671875" style="1"/>
    <col min="10240" max="10240" width="15.6640625" style="1" customWidth="1"/>
    <col min="10241" max="10241" width="82.6640625" style="1" customWidth="1"/>
    <col min="10242" max="10242" width="17.109375" style="1" customWidth="1"/>
    <col min="10243" max="10495" width="8.88671875" style="1"/>
    <col min="10496" max="10496" width="15.6640625" style="1" customWidth="1"/>
    <col min="10497" max="10497" width="82.6640625" style="1" customWidth="1"/>
    <col min="10498" max="10498" width="17.109375" style="1" customWidth="1"/>
    <col min="10499" max="10751" width="8.88671875" style="1"/>
    <col min="10752" max="10752" width="15.6640625" style="1" customWidth="1"/>
    <col min="10753" max="10753" width="82.6640625" style="1" customWidth="1"/>
    <col min="10754" max="10754" width="17.109375" style="1" customWidth="1"/>
    <col min="10755" max="11007" width="8.88671875" style="1"/>
    <col min="11008" max="11008" width="15.6640625" style="1" customWidth="1"/>
    <col min="11009" max="11009" width="82.6640625" style="1" customWidth="1"/>
    <col min="11010" max="11010" width="17.109375" style="1" customWidth="1"/>
    <col min="11011" max="11263" width="8.88671875" style="1"/>
    <col min="11264" max="11264" width="15.6640625" style="1" customWidth="1"/>
    <col min="11265" max="11265" width="82.6640625" style="1" customWidth="1"/>
    <col min="11266" max="11266" width="17.109375" style="1" customWidth="1"/>
    <col min="11267" max="11519" width="8.88671875" style="1"/>
    <col min="11520" max="11520" width="15.6640625" style="1" customWidth="1"/>
    <col min="11521" max="11521" width="82.6640625" style="1" customWidth="1"/>
    <col min="11522" max="11522" width="17.109375" style="1" customWidth="1"/>
    <col min="11523" max="11775" width="8.88671875" style="1"/>
    <col min="11776" max="11776" width="15.6640625" style="1" customWidth="1"/>
    <col min="11777" max="11777" width="82.6640625" style="1" customWidth="1"/>
    <col min="11778" max="11778" width="17.109375" style="1" customWidth="1"/>
    <col min="11779" max="12031" width="8.88671875" style="1"/>
    <col min="12032" max="12032" width="15.6640625" style="1" customWidth="1"/>
    <col min="12033" max="12033" width="82.6640625" style="1" customWidth="1"/>
    <col min="12034" max="12034" width="17.109375" style="1" customWidth="1"/>
    <col min="12035" max="12287" width="8.88671875" style="1"/>
    <col min="12288" max="12288" width="15.6640625" style="1" customWidth="1"/>
    <col min="12289" max="12289" width="82.6640625" style="1" customWidth="1"/>
    <col min="12290" max="12290" width="17.109375" style="1" customWidth="1"/>
    <col min="12291" max="12543" width="8.88671875" style="1"/>
    <col min="12544" max="12544" width="15.6640625" style="1" customWidth="1"/>
    <col min="12545" max="12545" width="82.6640625" style="1" customWidth="1"/>
    <col min="12546" max="12546" width="17.109375" style="1" customWidth="1"/>
    <col min="12547" max="12799" width="8.88671875" style="1"/>
    <col min="12800" max="12800" width="15.6640625" style="1" customWidth="1"/>
    <col min="12801" max="12801" width="82.6640625" style="1" customWidth="1"/>
    <col min="12802" max="12802" width="17.109375" style="1" customWidth="1"/>
    <col min="12803" max="13055" width="8.88671875" style="1"/>
    <col min="13056" max="13056" width="15.6640625" style="1" customWidth="1"/>
    <col min="13057" max="13057" width="82.6640625" style="1" customWidth="1"/>
    <col min="13058" max="13058" width="17.109375" style="1" customWidth="1"/>
    <col min="13059" max="13311" width="8.88671875" style="1"/>
    <col min="13312" max="13312" width="15.6640625" style="1" customWidth="1"/>
    <col min="13313" max="13313" width="82.6640625" style="1" customWidth="1"/>
    <col min="13314" max="13314" width="17.109375" style="1" customWidth="1"/>
    <col min="13315" max="13567" width="8.88671875" style="1"/>
    <col min="13568" max="13568" width="15.6640625" style="1" customWidth="1"/>
    <col min="13569" max="13569" width="82.6640625" style="1" customWidth="1"/>
    <col min="13570" max="13570" width="17.109375" style="1" customWidth="1"/>
    <col min="13571" max="13823" width="8.88671875" style="1"/>
    <col min="13824" max="13824" width="15.6640625" style="1" customWidth="1"/>
    <col min="13825" max="13825" width="82.6640625" style="1" customWidth="1"/>
    <col min="13826" max="13826" width="17.109375" style="1" customWidth="1"/>
    <col min="13827" max="14079" width="8.88671875" style="1"/>
    <col min="14080" max="14080" width="15.6640625" style="1" customWidth="1"/>
    <col min="14081" max="14081" width="82.6640625" style="1" customWidth="1"/>
    <col min="14082" max="14082" width="17.109375" style="1" customWidth="1"/>
    <col min="14083" max="14335" width="8.88671875" style="1"/>
    <col min="14336" max="14336" width="15.6640625" style="1" customWidth="1"/>
    <col min="14337" max="14337" width="82.6640625" style="1" customWidth="1"/>
    <col min="14338" max="14338" width="17.109375" style="1" customWidth="1"/>
    <col min="14339" max="14591" width="8.88671875" style="1"/>
    <col min="14592" max="14592" width="15.6640625" style="1" customWidth="1"/>
    <col min="14593" max="14593" width="82.6640625" style="1" customWidth="1"/>
    <col min="14594" max="14594" width="17.109375" style="1" customWidth="1"/>
    <col min="14595" max="14847" width="8.88671875" style="1"/>
    <col min="14848" max="14848" width="15.6640625" style="1" customWidth="1"/>
    <col min="14849" max="14849" width="82.6640625" style="1" customWidth="1"/>
    <col min="14850" max="14850" width="17.109375" style="1" customWidth="1"/>
    <col min="14851" max="15103" width="8.88671875" style="1"/>
    <col min="15104" max="15104" width="15.6640625" style="1" customWidth="1"/>
    <col min="15105" max="15105" width="82.6640625" style="1" customWidth="1"/>
    <col min="15106" max="15106" width="17.109375" style="1" customWidth="1"/>
    <col min="15107" max="15359" width="8.88671875" style="1"/>
    <col min="15360" max="15360" width="15.6640625" style="1" customWidth="1"/>
    <col min="15361" max="15361" width="82.6640625" style="1" customWidth="1"/>
    <col min="15362" max="15362" width="17.109375" style="1" customWidth="1"/>
    <col min="15363" max="15615" width="8.88671875" style="1"/>
    <col min="15616" max="15616" width="15.6640625" style="1" customWidth="1"/>
    <col min="15617" max="15617" width="82.6640625" style="1" customWidth="1"/>
    <col min="15618" max="15618" width="17.109375" style="1" customWidth="1"/>
    <col min="15619" max="15871" width="8.88671875" style="1"/>
    <col min="15872" max="15872" width="15.6640625" style="1" customWidth="1"/>
    <col min="15873" max="15873" width="82.6640625" style="1" customWidth="1"/>
    <col min="15874" max="15874" width="17.109375" style="1" customWidth="1"/>
    <col min="15875" max="16127" width="8.88671875" style="1"/>
    <col min="16128" max="16128" width="15.6640625" style="1" customWidth="1"/>
    <col min="16129" max="16129" width="82.6640625" style="1" customWidth="1"/>
    <col min="16130" max="16130" width="17.109375" style="1" customWidth="1"/>
    <col min="16131" max="16384" width="8.88671875" style="1"/>
  </cols>
  <sheetData>
    <row r="1" spans="1:7" ht="43.5" customHeight="1">
      <c r="A1" s="105" t="s">
        <v>141</v>
      </c>
      <c r="B1" s="105"/>
      <c r="C1" s="105"/>
      <c r="D1" s="52"/>
      <c r="E1" s="52"/>
      <c r="F1" s="52"/>
      <c r="G1" s="52"/>
    </row>
    <row r="2" spans="1:7" ht="22.95" customHeight="1">
      <c r="A2" s="58"/>
      <c r="B2" s="58"/>
      <c r="C2" s="58"/>
      <c r="D2" s="52"/>
      <c r="E2" s="52"/>
      <c r="F2" s="52"/>
      <c r="G2" s="52"/>
    </row>
    <row r="3" spans="1:7" ht="23.25" customHeight="1">
      <c r="A3" s="57" t="s">
        <v>25</v>
      </c>
      <c r="B3" s="53" t="s">
        <v>142</v>
      </c>
      <c r="C3" s="56" t="s">
        <v>143</v>
      </c>
    </row>
    <row r="4" spans="1:7" s="61" customFormat="1" ht="21" customHeight="1">
      <c r="A4" s="113" t="s">
        <v>144</v>
      </c>
      <c r="B4" s="113"/>
      <c r="C4" s="113"/>
    </row>
    <row r="5" spans="1:7" s="61" customFormat="1" ht="24" customHeight="1">
      <c r="A5" s="59" t="s">
        <v>145</v>
      </c>
      <c r="B5" s="60">
        <v>27</v>
      </c>
      <c r="C5" s="85" t="s">
        <v>146</v>
      </c>
    </row>
    <row r="6" spans="1:7" s="61" customFormat="1" ht="24" customHeight="1">
      <c r="A6" s="59" t="s">
        <v>147</v>
      </c>
      <c r="B6" s="60">
        <v>150</v>
      </c>
      <c r="C6" s="85"/>
    </row>
    <row r="7" spans="1:7" s="61" customFormat="1" ht="24" customHeight="1">
      <c r="A7" s="59" t="s">
        <v>148</v>
      </c>
      <c r="B7" s="60">
        <v>108</v>
      </c>
      <c r="C7" s="85"/>
    </row>
    <row r="8" spans="1:7" ht="85.5" customHeight="1">
      <c r="A8" s="54" t="s">
        <v>278</v>
      </c>
      <c r="B8" s="60">
        <v>567.5</v>
      </c>
      <c r="C8" s="85"/>
    </row>
    <row r="9" spans="1:7" ht="21" customHeight="1">
      <c r="A9" s="54" t="s">
        <v>149</v>
      </c>
      <c r="B9" s="60">
        <v>1084.0999999999999</v>
      </c>
      <c r="C9" s="85"/>
    </row>
    <row r="10" spans="1:7" ht="55.5" customHeight="1">
      <c r="A10" s="54" t="s">
        <v>160</v>
      </c>
      <c r="B10" s="60">
        <v>68.05</v>
      </c>
      <c r="C10" s="54" t="s">
        <v>150</v>
      </c>
    </row>
    <row r="11" spans="1:7" ht="30.75" customHeight="1">
      <c r="A11" s="54" t="s">
        <v>154</v>
      </c>
      <c r="B11" s="60">
        <v>480</v>
      </c>
      <c r="C11" s="54" t="s">
        <v>150</v>
      </c>
    </row>
    <row r="12" spans="1:7" ht="33" customHeight="1">
      <c r="A12" s="54" t="s">
        <v>279</v>
      </c>
      <c r="B12" s="60"/>
      <c r="C12" s="54"/>
    </row>
    <row r="13" spans="1:7" ht="33" customHeight="1">
      <c r="A13" s="54" t="s">
        <v>155</v>
      </c>
      <c r="B13" s="60"/>
      <c r="C13" s="54"/>
    </row>
    <row r="14" spans="1:7" s="61" customFormat="1" ht="21" customHeight="1">
      <c r="A14" s="113" t="s">
        <v>151</v>
      </c>
      <c r="B14" s="113"/>
      <c r="C14" s="113"/>
    </row>
    <row r="15" spans="1:7" ht="30.75" customHeight="1">
      <c r="A15" s="54" t="s">
        <v>280</v>
      </c>
      <c r="B15" s="60">
        <v>752.1</v>
      </c>
      <c r="C15" s="54" t="s">
        <v>150</v>
      </c>
    </row>
    <row r="16" spans="1:7" ht="30.75" customHeight="1">
      <c r="A16" s="54" t="s">
        <v>156</v>
      </c>
      <c r="B16" s="60">
        <v>1510.8</v>
      </c>
      <c r="C16" s="54" t="s">
        <v>150</v>
      </c>
    </row>
    <row r="17" spans="1:3" ht="36.75" customHeight="1">
      <c r="A17" s="54" t="s">
        <v>157</v>
      </c>
      <c r="B17" s="60">
        <v>316.8</v>
      </c>
      <c r="C17" s="54" t="s">
        <v>150</v>
      </c>
    </row>
  </sheetData>
  <mergeCells count="4">
    <mergeCell ref="A1:C1"/>
    <mergeCell ref="A4:C4"/>
    <mergeCell ref="C5:C9"/>
    <mergeCell ref="A14:C14"/>
  </mergeCells>
  <pageMargins left="0.9055118110236221" right="0.35433070866141736" top="0.62992125984251968" bottom="0.59055118110236227" header="0.23622047244094491" footer="0.15748031496062992"/>
  <pageSetup paperSize="9" scale="6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2"/>
  <sheetViews>
    <sheetView topLeftCell="A49" zoomScaleNormal="100" workbookViewId="0">
      <selection activeCell="B62" sqref="B62"/>
    </sheetView>
  </sheetViews>
  <sheetFormatPr defaultColWidth="8.88671875" defaultRowHeight="13.8"/>
  <cols>
    <col min="1" max="1" width="18.5546875" style="19" customWidth="1"/>
    <col min="2" max="2" width="86.109375" style="19" customWidth="1"/>
    <col min="3" max="3" width="13.6640625" style="63" customWidth="1"/>
    <col min="4" max="256" width="8.88671875" style="19"/>
    <col min="257" max="257" width="15.6640625" style="19" customWidth="1"/>
    <col min="258" max="258" width="82.6640625" style="19" customWidth="1"/>
    <col min="259" max="259" width="17.109375" style="19" customWidth="1"/>
    <col min="260" max="512" width="8.88671875" style="19"/>
    <col min="513" max="513" width="15.6640625" style="19" customWidth="1"/>
    <col min="514" max="514" width="82.6640625" style="19" customWidth="1"/>
    <col min="515" max="515" width="17.109375" style="19" customWidth="1"/>
    <col min="516" max="768" width="8.88671875" style="19"/>
    <col min="769" max="769" width="15.6640625" style="19" customWidth="1"/>
    <col min="770" max="770" width="82.6640625" style="19" customWidth="1"/>
    <col min="771" max="771" width="17.109375" style="19" customWidth="1"/>
    <col min="772" max="1024" width="8.88671875" style="19"/>
    <col min="1025" max="1025" width="15.6640625" style="19" customWidth="1"/>
    <col min="1026" max="1026" width="82.6640625" style="19" customWidth="1"/>
    <col min="1027" max="1027" width="17.109375" style="19" customWidth="1"/>
    <col min="1028" max="1280" width="8.88671875" style="19"/>
    <col min="1281" max="1281" width="15.6640625" style="19" customWidth="1"/>
    <col min="1282" max="1282" width="82.6640625" style="19" customWidth="1"/>
    <col min="1283" max="1283" width="17.109375" style="19" customWidth="1"/>
    <col min="1284" max="1536" width="8.88671875" style="19"/>
    <col min="1537" max="1537" width="15.6640625" style="19" customWidth="1"/>
    <col min="1538" max="1538" width="82.6640625" style="19" customWidth="1"/>
    <col min="1539" max="1539" width="17.109375" style="19" customWidth="1"/>
    <col min="1540" max="1792" width="8.88671875" style="19"/>
    <col min="1793" max="1793" width="15.6640625" style="19" customWidth="1"/>
    <col min="1794" max="1794" width="82.6640625" style="19" customWidth="1"/>
    <col min="1795" max="1795" width="17.109375" style="19" customWidth="1"/>
    <col min="1796" max="2048" width="8.88671875" style="19"/>
    <col min="2049" max="2049" width="15.6640625" style="19" customWidth="1"/>
    <col min="2050" max="2050" width="82.6640625" style="19" customWidth="1"/>
    <col min="2051" max="2051" width="17.109375" style="19" customWidth="1"/>
    <col min="2052" max="2304" width="8.88671875" style="19"/>
    <col min="2305" max="2305" width="15.6640625" style="19" customWidth="1"/>
    <col min="2306" max="2306" width="82.6640625" style="19" customWidth="1"/>
    <col min="2307" max="2307" width="17.109375" style="19" customWidth="1"/>
    <col min="2308" max="2560" width="8.88671875" style="19"/>
    <col min="2561" max="2561" width="15.6640625" style="19" customWidth="1"/>
    <col min="2562" max="2562" width="82.6640625" style="19" customWidth="1"/>
    <col min="2563" max="2563" width="17.109375" style="19" customWidth="1"/>
    <col min="2564" max="2816" width="8.88671875" style="19"/>
    <col min="2817" max="2817" width="15.6640625" style="19" customWidth="1"/>
    <col min="2818" max="2818" width="82.6640625" style="19" customWidth="1"/>
    <col min="2819" max="2819" width="17.109375" style="19" customWidth="1"/>
    <col min="2820" max="3072" width="8.88671875" style="19"/>
    <col min="3073" max="3073" width="15.6640625" style="19" customWidth="1"/>
    <col min="3074" max="3074" width="82.6640625" style="19" customWidth="1"/>
    <col min="3075" max="3075" width="17.109375" style="19" customWidth="1"/>
    <col min="3076" max="3328" width="8.88671875" style="19"/>
    <col min="3329" max="3329" width="15.6640625" style="19" customWidth="1"/>
    <col min="3330" max="3330" width="82.6640625" style="19" customWidth="1"/>
    <col min="3331" max="3331" width="17.109375" style="19" customWidth="1"/>
    <col min="3332" max="3584" width="8.88671875" style="19"/>
    <col min="3585" max="3585" width="15.6640625" style="19" customWidth="1"/>
    <col min="3586" max="3586" width="82.6640625" style="19" customWidth="1"/>
    <col min="3587" max="3587" width="17.109375" style="19" customWidth="1"/>
    <col min="3588" max="3840" width="8.88671875" style="19"/>
    <col min="3841" max="3841" width="15.6640625" style="19" customWidth="1"/>
    <col min="3842" max="3842" width="82.6640625" style="19" customWidth="1"/>
    <col min="3843" max="3843" width="17.109375" style="19" customWidth="1"/>
    <col min="3844" max="4096" width="8.88671875" style="19"/>
    <col min="4097" max="4097" width="15.6640625" style="19" customWidth="1"/>
    <col min="4098" max="4098" width="82.6640625" style="19" customWidth="1"/>
    <col min="4099" max="4099" width="17.109375" style="19" customWidth="1"/>
    <col min="4100" max="4352" width="8.88671875" style="19"/>
    <col min="4353" max="4353" width="15.6640625" style="19" customWidth="1"/>
    <col min="4354" max="4354" width="82.6640625" style="19" customWidth="1"/>
    <col min="4355" max="4355" width="17.109375" style="19" customWidth="1"/>
    <col min="4356" max="4608" width="8.88671875" style="19"/>
    <col min="4609" max="4609" width="15.6640625" style="19" customWidth="1"/>
    <col min="4610" max="4610" width="82.6640625" style="19" customWidth="1"/>
    <col min="4611" max="4611" width="17.109375" style="19" customWidth="1"/>
    <col min="4612" max="4864" width="8.88671875" style="19"/>
    <col min="4865" max="4865" width="15.6640625" style="19" customWidth="1"/>
    <col min="4866" max="4866" width="82.6640625" style="19" customWidth="1"/>
    <col min="4867" max="4867" width="17.109375" style="19" customWidth="1"/>
    <col min="4868" max="5120" width="8.88671875" style="19"/>
    <col min="5121" max="5121" width="15.6640625" style="19" customWidth="1"/>
    <col min="5122" max="5122" width="82.6640625" style="19" customWidth="1"/>
    <col min="5123" max="5123" width="17.109375" style="19" customWidth="1"/>
    <col min="5124" max="5376" width="8.88671875" style="19"/>
    <col min="5377" max="5377" width="15.6640625" style="19" customWidth="1"/>
    <col min="5378" max="5378" width="82.6640625" style="19" customWidth="1"/>
    <col min="5379" max="5379" width="17.109375" style="19" customWidth="1"/>
    <col min="5380" max="5632" width="8.88671875" style="19"/>
    <col min="5633" max="5633" width="15.6640625" style="19" customWidth="1"/>
    <col min="5634" max="5634" width="82.6640625" style="19" customWidth="1"/>
    <col min="5635" max="5635" width="17.109375" style="19" customWidth="1"/>
    <col min="5636" max="5888" width="8.88671875" style="19"/>
    <col min="5889" max="5889" width="15.6640625" style="19" customWidth="1"/>
    <col min="5890" max="5890" width="82.6640625" style="19" customWidth="1"/>
    <col min="5891" max="5891" width="17.109375" style="19" customWidth="1"/>
    <col min="5892" max="6144" width="8.88671875" style="19"/>
    <col min="6145" max="6145" width="15.6640625" style="19" customWidth="1"/>
    <col min="6146" max="6146" width="82.6640625" style="19" customWidth="1"/>
    <col min="6147" max="6147" width="17.109375" style="19" customWidth="1"/>
    <col min="6148" max="6400" width="8.88671875" style="19"/>
    <col min="6401" max="6401" width="15.6640625" style="19" customWidth="1"/>
    <col min="6402" max="6402" width="82.6640625" style="19" customWidth="1"/>
    <col min="6403" max="6403" width="17.109375" style="19" customWidth="1"/>
    <col min="6404" max="6656" width="8.88671875" style="19"/>
    <col min="6657" max="6657" width="15.6640625" style="19" customWidth="1"/>
    <col min="6658" max="6658" width="82.6640625" style="19" customWidth="1"/>
    <col min="6659" max="6659" width="17.109375" style="19" customWidth="1"/>
    <col min="6660" max="6912" width="8.88671875" style="19"/>
    <col min="6913" max="6913" width="15.6640625" style="19" customWidth="1"/>
    <col min="6914" max="6914" width="82.6640625" style="19" customWidth="1"/>
    <col min="6915" max="6915" width="17.109375" style="19" customWidth="1"/>
    <col min="6916" max="7168" width="8.88671875" style="19"/>
    <col min="7169" max="7169" width="15.6640625" style="19" customWidth="1"/>
    <col min="7170" max="7170" width="82.6640625" style="19" customWidth="1"/>
    <col min="7171" max="7171" width="17.109375" style="19" customWidth="1"/>
    <col min="7172" max="7424" width="8.88671875" style="19"/>
    <col min="7425" max="7425" width="15.6640625" style="19" customWidth="1"/>
    <col min="7426" max="7426" width="82.6640625" style="19" customWidth="1"/>
    <col min="7427" max="7427" width="17.109375" style="19" customWidth="1"/>
    <col min="7428" max="7680" width="8.88671875" style="19"/>
    <col min="7681" max="7681" width="15.6640625" style="19" customWidth="1"/>
    <col min="7682" max="7682" width="82.6640625" style="19" customWidth="1"/>
    <col min="7683" max="7683" width="17.109375" style="19" customWidth="1"/>
    <col min="7684" max="7936" width="8.88671875" style="19"/>
    <col min="7937" max="7937" width="15.6640625" style="19" customWidth="1"/>
    <col min="7938" max="7938" width="82.6640625" style="19" customWidth="1"/>
    <col min="7939" max="7939" width="17.109375" style="19" customWidth="1"/>
    <col min="7940" max="8192" width="8.88671875" style="19"/>
    <col min="8193" max="8193" width="15.6640625" style="19" customWidth="1"/>
    <col min="8194" max="8194" width="82.6640625" style="19" customWidth="1"/>
    <col min="8195" max="8195" width="17.109375" style="19" customWidth="1"/>
    <col min="8196" max="8448" width="8.88671875" style="19"/>
    <col min="8449" max="8449" width="15.6640625" style="19" customWidth="1"/>
    <col min="8450" max="8450" width="82.6640625" style="19" customWidth="1"/>
    <col min="8451" max="8451" width="17.109375" style="19" customWidth="1"/>
    <col min="8452" max="8704" width="8.88671875" style="19"/>
    <col min="8705" max="8705" width="15.6640625" style="19" customWidth="1"/>
    <col min="8706" max="8706" width="82.6640625" style="19" customWidth="1"/>
    <col min="8707" max="8707" width="17.109375" style="19" customWidth="1"/>
    <col min="8708" max="8960" width="8.88671875" style="19"/>
    <col min="8961" max="8961" width="15.6640625" style="19" customWidth="1"/>
    <col min="8962" max="8962" width="82.6640625" style="19" customWidth="1"/>
    <col min="8963" max="8963" width="17.109375" style="19" customWidth="1"/>
    <col min="8964" max="9216" width="8.88671875" style="19"/>
    <col min="9217" max="9217" width="15.6640625" style="19" customWidth="1"/>
    <col min="9218" max="9218" width="82.6640625" style="19" customWidth="1"/>
    <col min="9219" max="9219" width="17.109375" style="19" customWidth="1"/>
    <col min="9220" max="9472" width="8.88671875" style="19"/>
    <col min="9473" max="9473" width="15.6640625" style="19" customWidth="1"/>
    <col min="9474" max="9474" width="82.6640625" style="19" customWidth="1"/>
    <col min="9475" max="9475" width="17.109375" style="19" customWidth="1"/>
    <col min="9476" max="9728" width="8.88671875" style="19"/>
    <col min="9729" max="9729" width="15.6640625" style="19" customWidth="1"/>
    <col min="9730" max="9730" width="82.6640625" style="19" customWidth="1"/>
    <col min="9731" max="9731" width="17.109375" style="19" customWidth="1"/>
    <col min="9732" max="9984" width="8.88671875" style="19"/>
    <col min="9985" max="9985" width="15.6640625" style="19" customWidth="1"/>
    <col min="9986" max="9986" width="82.6640625" style="19" customWidth="1"/>
    <col min="9987" max="9987" width="17.109375" style="19" customWidth="1"/>
    <col min="9988" max="10240" width="8.88671875" style="19"/>
    <col min="10241" max="10241" width="15.6640625" style="19" customWidth="1"/>
    <col min="10242" max="10242" width="82.6640625" style="19" customWidth="1"/>
    <col min="10243" max="10243" width="17.109375" style="19" customWidth="1"/>
    <col min="10244" max="10496" width="8.88671875" style="19"/>
    <col min="10497" max="10497" width="15.6640625" style="19" customWidth="1"/>
    <col min="10498" max="10498" width="82.6640625" style="19" customWidth="1"/>
    <col min="10499" max="10499" width="17.109375" style="19" customWidth="1"/>
    <col min="10500" max="10752" width="8.88671875" style="19"/>
    <col min="10753" max="10753" width="15.6640625" style="19" customWidth="1"/>
    <col min="10754" max="10754" width="82.6640625" style="19" customWidth="1"/>
    <col min="10755" max="10755" width="17.109375" style="19" customWidth="1"/>
    <col min="10756" max="11008" width="8.88671875" style="19"/>
    <col min="11009" max="11009" width="15.6640625" style="19" customWidth="1"/>
    <col min="11010" max="11010" width="82.6640625" style="19" customWidth="1"/>
    <col min="11011" max="11011" width="17.109375" style="19" customWidth="1"/>
    <col min="11012" max="11264" width="8.88671875" style="19"/>
    <col min="11265" max="11265" width="15.6640625" style="19" customWidth="1"/>
    <col min="11266" max="11266" width="82.6640625" style="19" customWidth="1"/>
    <col min="11267" max="11267" width="17.109375" style="19" customWidth="1"/>
    <col min="11268" max="11520" width="8.88671875" style="19"/>
    <col min="11521" max="11521" width="15.6640625" style="19" customWidth="1"/>
    <col min="11522" max="11522" width="82.6640625" style="19" customWidth="1"/>
    <col min="11523" max="11523" width="17.109375" style="19" customWidth="1"/>
    <col min="11524" max="11776" width="8.88671875" style="19"/>
    <col min="11777" max="11777" width="15.6640625" style="19" customWidth="1"/>
    <col min="11778" max="11778" width="82.6640625" style="19" customWidth="1"/>
    <col min="11779" max="11779" width="17.109375" style="19" customWidth="1"/>
    <col min="11780" max="12032" width="8.88671875" style="19"/>
    <col min="12033" max="12033" width="15.6640625" style="19" customWidth="1"/>
    <col min="12034" max="12034" width="82.6640625" style="19" customWidth="1"/>
    <col min="12035" max="12035" width="17.109375" style="19" customWidth="1"/>
    <col min="12036" max="12288" width="8.88671875" style="19"/>
    <col min="12289" max="12289" width="15.6640625" style="19" customWidth="1"/>
    <col min="12290" max="12290" width="82.6640625" style="19" customWidth="1"/>
    <col min="12291" max="12291" width="17.109375" style="19" customWidth="1"/>
    <col min="12292" max="12544" width="8.88671875" style="19"/>
    <col min="12545" max="12545" width="15.6640625" style="19" customWidth="1"/>
    <col min="12546" max="12546" width="82.6640625" style="19" customWidth="1"/>
    <col min="12547" max="12547" width="17.109375" style="19" customWidth="1"/>
    <col min="12548" max="12800" width="8.88671875" style="19"/>
    <col min="12801" max="12801" width="15.6640625" style="19" customWidth="1"/>
    <col min="12802" max="12802" width="82.6640625" style="19" customWidth="1"/>
    <col min="12803" max="12803" width="17.109375" style="19" customWidth="1"/>
    <col min="12804" max="13056" width="8.88671875" style="19"/>
    <col min="13057" max="13057" width="15.6640625" style="19" customWidth="1"/>
    <col min="13058" max="13058" width="82.6640625" style="19" customWidth="1"/>
    <col min="13059" max="13059" width="17.109375" style="19" customWidth="1"/>
    <col min="13060" max="13312" width="8.88671875" style="19"/>
    <col min="13313" max="13313" width="15.6640625" style="19" customWidth="1"/>
    <col min="13314" max="13314" width="82.6640625" style="19" customWidth="1"/>
    <col min="13315" max="13315" width="17.109375" style="19" customWidth="1"/>
    <col min="13316" max="13568" width="8.88671875" style="19"/>
    <col min="13569" max="13569" width="15.6640625" style="19" customWidth="1"/>
    <col min="13570" max="13570" width="82.6640625" style="19" customWidth="1"/>
    <col min="13571" max="13571" width="17.109375" style="19" customWidth="1"/>
    <col min="13572" max="13824" width="8.88671875" style="19"/>
    <col min="13825" max="13825" width="15.6640625" style="19" customWidth="1"/>
    <col min="13826" max="13826" width="82.6640625" style="19" customWidth="1"/>
    <col min="13827" max="13827" width="17.109375" style="19" customWidth="1"/>
    <col min="13828" max="14080" width="8.88671875" style="19"/>
    <col min="14081" max="14081" width="15.6640625" style="19" customWidth="1"/>
    <col min="14082" max="14082" width="82.6640625" style="19" customWidth="1"/>
    <col min="14083" max="14083" width="17.109375" style="19" customWidth="1"/>
    <col min="14084" max="14336" width="8.88671875" style="19"/>
    <col min="14337" max="14337" width="15.6640625" style="19" customWidth="1"/>
    <col min="14338" max="14338" width="82.6640625" style="19" customWidth="1"/>
    <col min="14339" max="14339" width="17.109375" style="19" customWidth="1"/>
    <col min="14340" max="14592" width="8.88671875" style="19"/>
    <col min="14593" max="14593" width="15.6640625" style="19" customWidth="1"/>
    <col min="14594" max="14594" width="82.6640625" style="19" customWidth="1"/>
    <col min="14595" max="14595" width="17.109375" style="19" customWidth="1"/>
    <col min="14596" max="14848" width="8.88671875" style="19"/>
    <col min="14849" max="14849" width="15.6640625" style="19" customWidth="1"/>
    <col min="14850" max="14850" width="82.6640625" style="19" customWidth="1"/>
    <col min="14851" max="14851" width="17.109375" style="19" customWidth="1"/>
    <col min="14852" max="15104" width="8.88671875" style="19"/>
    <col min="15105" max="15105" width="15.6640625" style="19" customWidth="1"/>
    <col min="15106" max="15106" width="82.6640625" style="19" customWidth="1"/>
    <col min="15107" max="15107" width="17.109375" style="19" customWidth="1"/>
    <col min="15108" max="15360" width="8.88671875" style="19"/>
    <col min="15361" max="15361" width="15.6640625" style="19" customWidth="1"/>
    <col min="15362" max="15362" width="82.6640625" style="19" customWidth="1"/>
    <col min="15363" max="15363" width="17.109375" style="19" customWidth="1"/>
    <col min="15364" max="15616" width="8.88671875" style="19"/>
    <col min="15617" max="15617" width="15.6640625" style="19" customWidth="1"/>
    <col min="15618" max="15618" width="82.6640625" style="19" customWidth="1"/>
    <col min="15619" max="15619" width="17.109375" style="19" customWidth="1"/>
    <col min="15620" max="15872" width="8.88671875" style="19"/>
    <col min="15873" max="15873" width="15.6640625" style="19" customWidth="1"/>
    <col min="15874" max="15874" width="82.6640625" style="19" customWidth="1"/>
    <col min="15875" max="15875" width="17.109375" style="19" customWidth="1"/>
    <col min="15876" max="16128" width="8.88671875" style="19"/>
    <col min="16129" max="16129" width="15.6640625" style="19" customWidth="1"/>
    <col min="16130" max="16130" width="82.6640625" style="19" customWidth="1"/>
    <col min="16131" max="16131" width="17.109375" style="19" customWidth="1"/>
    <col min="16132" max="16384" width="8.88671875" style="19"/>
  </cols>
  <sheetData>
    <row r="1" spans="1:8" ht="43.5" customHeight="1">
      <c r="A1" s="105" t="s">
        <v>236</v>
      </c>
      <c r="B1" s="105"/>
      <c r="C1" s="105"/>
      <c r="D1" s="105"/>
      <c r="E1" s="105"/>
      <c r="F1" s="105"/>
      <c r="G1" s="105"/>
      <c r="H1" s="105"/>
    </row>
    <row r="2" spans="1:8" ht="9.6" customHeight="1">
      <c r="A2" s="22"/>
      <c r="B2" s="22"/>
      <c r="C2" s="23"/>
      <c r="D2" s="24"/>
    </row>
    <row r="3" spans="1:8" ht="26.4">
      <c r="A3" s="25" t="s">
        <v>152</v>
      </c>
      <c r="B3" s="25" t="s">
        <v>25</v>
      </c>
      <c r="C3" s="26" t="s">
        <v>168</v>
      </c>
    </row>
    <row r="4" spans="1:8" ht="22.5" customHeight="1">
      <c r="A4" s="109" t="s">
        <v>235</v>
      </c>
      <c r="B4" s="110"/>
      <c r="C4" s="111"/>
    </row>
    <row r="5" spans="1:8" ht="13.5" customHeight="1">
      <c r="A5" s="27" t="s">
        <v>26</v>
      </c>
      <c r="B5" s="28" t="s">
        <v>27</v>
      </c>
      <c r="C5" s="64">
        <f>'[1]услуги ДВ1, ДВ4, ОПВ, ПН (2023)'!$L$3</f>
        <v>80.560479999999998</v>
      </c>
    </row>
    <row r="6" spans="1:8" ht="13.5" customHeight="1">
      <c r="A6" s="27" t="s">
        <v>28</v>
      </c>
      <c r="B6" s="28" t="s">
        <v>29</v>
      </c>
      <c r="C6" s="64">
        <f>'[1]услуги ДВ1, ДВ4, ОПВ, ПН (2023)'!$L$174</f>
        <v>316.8</v>
      </c>
    </row>
    <row r="7" spans="1:8" ht="13.5" customHeight="1">
      <c r="A7" s="27" t="s">
        <v>30</v>
      </c>
      <c r="B7" s="28" t="s">
        <v>31</v>
      </c>
      <c r="C7" s="64">
        <f>'[1]услуги ДВ1, ДВ4, ОПВ, ПН (2023)'!$L$5</f>
        <v>40.280239999999999</v>
      </c>
    </row>
    <row r="8" spans="1:8" ht="15.6">
      <c r="A8" s="27" t="s">
        <v>32</v>
      </c>
      <c r="B8" s="28" t="s">
        <v>33</v>
      </c>
      <c r="C8" s="64">
        <f>'[1]услуги ДВ1, ДВ4, ОПВ, ПН (2023)'!$L$288</f>
        <v>152.48948000000001</v>
      </c>
    </row>
    <row r="9" spans="1:8" ht="28.95" customHeight="1">
      <c r="A9" s="27" t="s">
        <v>34</v>
      </c>
      <c r="B9" s="28" t="s">
        <v>35</v>
      </c>
      <c r="C9" s="64">
        <f>'[1]услуги ДВ1, ДВ4, ОПВ, ПН (2023)'!$L$7</f>
        <v>54.796000000000006</v>
      </c>
    </row>
    <row r="10" spans="1:8" ht="31.95" customHeight="1">
      <c r="A10" s="27" t="s">
        <v>36</v>
      </c>
      <c r="B10" s="28" t="s">
        <v>37</v>
      </c>
      <c r="C10" s="64">
        <f>'[1]услуги ДВ1, ДВ4, ОПВ, ПН (2023)'!$L$551</f>
        <v>147.97196466860001</v>
      </c>
    </row>
    <row r="11" spans="1:8" ht="13.5" customHeight="1">
      <c r="A11" s="27" t="s">
        <v>38</v>
      </c>
      <c r="B11" s="28" t="s">
        <v>39</v>
      </c>
      <c r="C11" s="64">
        <f>'[1]услуги ДВ1, ДВ4, ОПВ, ПН (2023)'!$L$339</f>
        <v>372.61279999999999</v>
      </c>
    </row>
    <row r="12" spans="1:8" ht="13.5" customHeight="1">
      <c r="A12" s="27" t="s">
        <v>40</v>
      </c>
      <c r="B12" s="28" t="s">
        <v>41</v>
      </c>
      <c r="C12" s="64">
        <f>'[1]услуги ДВ1, ДВ4, ОПВ, ПН (2023)'!$L$690</f>
        <v>150</v>
      </c>
    </row>
    <row r="13" spans="1:8" ht="13.5" customHeight="1">
      <c r="A13" s="27" t="s">
        <v>42</v>
      </c>
      <c r="B13" s="28" t="s">
        <v>43</v>
      </c>
      <c r="C13" s="64">
        <f>'[1]услуги ДВ1, ДВ4, ОПВ, ПН (2023)'!$L$930</f>
        <v>420.42000000000007</v>
      </c>
    </row>
    <row r="14" spans="1:8" ht="13.5" customHeight="1">
      <c r="A14" s="27" t="s">
        <v>44</v>
      </c>
      <c r="B14" s="28" t="s">
        <v>45</v>
      </c>
      <c r="C14" s="64">
        <f>'[1]услуги ДВ1, ДВ4, ОПВ, ПН (2023)'!$L$9</f>
        <v>36.241769519999998</v>
      </c>
    </row>
    <row r="15" spans="1:8" ht="13.5" customHeight="1">
      <c r="A15" s="27" t="s">
        <v>158</v>
      </c>
      <c r="B15" s="28" t="s">
        <v>159</v>
      </c>
      <c r="C15" s="64">
        <f>'[1]услуги ДВ1, ДВ4, ОПВ, ПН (2023)'!$L$8264</f>
        <v>301.92</v>
      </c>
    </row>
    <row r="16" spans="1:8" ht="13.5" customHeight="1">
      <c r="A16" s="27" t="s">
        <v>46</v>
      </c>
      <c r="B16" s="28" t="s">
        <v>47</v>
      </c>
      <c r="C16" s="64">
        <f>'[1]услуги ДВ1, ДВ4, ОПВ, ПН (2023)'!$L$1207</f>
        <v>354.09920000000005</v>
      </c>
    </row>
    <row r="17" spans="1:3" ht="13.5" customHeight="1">
      <c r="A17" s="27" t="s">
        <v>48</v>
      </c>
      <c r="B17" s="28" t="s">
        <v>49</v>
      </c>
      <c r="C17" s="64">
        <f>'[1]услуги ДВ1, ДВ4, ОПВ, ПН (2023)'!$L$12</f>
        <v>33.515447680000001</v>
      </c>
    </row>
    <row r="18" spans="1:3" ht="13.95" customHeight="1">
      <c r="A18" s="27" t="s">
        <v>50</v>
      </c>
      <c r="B18" s="28" t="s">
        <v>51</v>
      </c>
      <c r="C18" s="64">
        <f>'[1]услуги ДВ1, ДВ4, ОПВ, ПН (2023)'!$L$822</f>
        <v>1564.7</v>
      </c>
    </row>
    <row r="19" spans="1:3" ht="15" customHeight="1">
      <c r="A19" s="27" t="s">
        <v>52</v>
      </c>
      <c r="B19" s="28" t="s">
        <v>53</v>
      </c>
      <c r="C19" s="64">
        <f>'[1]услуги ДВ1, ДВ4, ОПВ, ПН (2023)'!$L$171</f>
        <v>499.94380800000005</v>
      </c>
    </row>
    <row r="20" spans="1:3" ht="13.5" customHeight="1">
      <c r="A20" s="27" t="s">
        <v>54</v>
      </c>
      <c r="B20" s="28" t="s">
        <v>55</v>
      </c>
      <c r="C20" s="64">
        <f>'[1]услуги ДВ1, ДВ4, ОПВ, ПН (2023)'!$L$1320</f>
        <v>582.19863768000005</v>
      </c>
    </row>
    <row r="21" spans="1:3" ht="13.5" customHeight="1">
      <c r="A21" s="27" t="s">
        <v>56</v>
      </c>
      <c r="B21" s="28" t="s">
        <v>57</v>
      </c>
      <c r="C21" s="64">
        <f>'[1]услуги ДВ1, ДВ4, ОПВ, ПН (2023)'!$L$1325</f>
        <v>487.85121000000009</v>
      </c>
    </row>
    <row r="22" spans="1:3" ht="13.5" customHeight="1">
      <c r="A22" s="27" t="s">
        <v>58</v>
      </c>
      <c r="B22" s="28" t="s">
        <v>59</v>
      </c>
      <c r="C22" s="64">
        <f>'[1]услуги ДВ1, ДВ4, ОПВ, ПН (2023)'!$L$298</f>
        <v>112.39647672000001</v>
      </c>
    </row>
    <row r="23" spans="1:3" ht="15.6">
      <c r="A23" s="27" t="s">
        <v>60</v>
      </c>
      <c r="B23" s="28" t="s">
        <v>61</v>
      </c>
      <c r="C23" s="64">
        <f>'[1]услуги ДВ1, ДВ4, ОПВ, ПН (2023)'!$L$1472</f>
        <v>112.26773487600002</v>
      </c>
    </row>
    <row r="24" spans="1:3" ht="31.95" customHeight="1">
      <c r="A24" s="27" t="s">
        <v>62</v>
      </c>
      <c r="B24" s="28" t="s">
        <v>63</v>
      </c>
      <c r="C24" s="64">
        <f>'[1]услуги ДВ1, ДВ4, ОПВ, ПН (2023)'!$L$13</f>
        <v>45.801641600000011</v>
      </c>
    </row>
    <row r="25" spans="1:3" ht="33" customHeight="1">
      <c r="A25" s="44" t="s">
        <v>64</v>
      </c>
      <c r="B25" s="28" t="s">
        <v>65</v>
      </c>
      <c r="C25" s="64">
        <f>'[1]услуги ДВ1, ДВ4, ОПВ, ПН (2023)'!$L$15</f>
        <v>80.915463200000005</v>
      </c>
    </row>
    <row r="26" spans="1:3" ht="13.5" customHeight="1">
      <c r="A26" s="27" t="s">
        <v>66</v>
      </c>
      <c r="B26" s="28" t="s">
        <v>67</v>
      </c>
      <c r="C26" s="64">
        <f>'[1]услуги ДВ1, ДВ4, ОПВ, ПН (2023)'!$L$17</f>
        <v>425</v>
      </c>
    </row>
    <row r="27" spans="1:3" ht="13.5" customHeight="1">
      <c r="A27" s="27" t="s">
        <v>68</v>
      </c>
      <c r="B27" s="28" t="s">
        <v>238</v>
      </c>
      <c r="C27" s="64">
        <f>'[1]услуги ДВ1, ДВ4, ОПВ, ПН (2023)'!$L$1715</f>
        <v>330.17600000000004</v>
      </c>
    </row>
    <row r="28" spans="1:3" ht="46.2" customHeight="1">
      <c r="A28" s="45" t="s">
        <v>69</v>
      </c>
      <c r="B28" s="28" t="s">
        <v>272</v>
      </c>
      <c r="C28" s="64">
        <f>'[1]услуги ДВ1, ДВ4, ОПВ, ПН (2023)'!$L$1859</f>
        <v>425</v>
      </c>
    </row>
    <row r="29" spans="1:3" ht="46.2" customHeight="1">
      <c r="A29" s="45" t="s">
        <v>239</v>
      </c>
      <c r="B29" s="28" t="s">
        <v>267</v>
      </c>
      <c r="C29" s="64">
        <f>'[1]услуги ДВ1, ДВ4, ОПВ, ПН (2023)'!$L$1865</f>
        <v>249.96400000000003</v>
      </c>
    </row>
    <row r="30" spans="1:3" ht="43.5" customHeight="1">
      <c r="A30" s="45" t="s">
        <v>70</v>
      </c>
      <c r="B30" s="28" t="s">
        <v>268</v>
      </c>
      <c r="C30" s="64">
        <f>'[1]услуги ДВ1, ДВ4, ОПВ, ПН (2023)'!$L$1860</f>
        <v>425</v>
      </c>
    </row>
    <row r="31" spans="1:3" ht="48.75" customHeight="1">
      <c r="A31" s="45" t="s">
        <v>240</v>
      </c>
      <c r="B31" s="28" t="s">
        <v>269</v>
      </c>
      <c r="C31" s="64">
        <f>'[1]услуги ДВ1, ДВ4, ОПВ, ПН (2023)'!$L$1969</f>
        <v>308.92399999999998</v>
      </c>
    </row>
    <row r="32" spans="1:3" ht="47.25" customHeight="1">
      <c r="A32" s="46" t="s">
        <v>241</v>
      </c>
      <c r="B32" s="28" t="s">
        <v>270</v>
      </c>
      <c r="C32" s="64">
        <f>'[1]услуги ДВ1, ДВ4, ОПВ, ПН (2023)'!$L$2055</f>
        <v>596.55200000000013</v>
      </c>
    </row>
    <row r="33" spans="1:9" ht="45.6" customHeight="1">
      <c r="A33" s="45" t="s">
        <v>71</v>
      </c>
      <c r="B33" s="28" t="s">
        <v>271</v>
      </c>
      <c r="C33" s="64">
        <f>'[1]услуги ДВ1, ДВ4, ОПВ, ПН (2023)'!$L$1860</f>
        <v>425</v>
      </c>
    </row>
    <row r="34" spans="1:9" ht="13.5" customHeight="1">
      <c r="A34" s="27" t="s">
        <v>72</v>
      </c>
      <c r="B34" s="28" t="s">
        <v>242</v>
      </c>
      <c r="C34" s="64">
        <f>'[1]услуги ДВ1, ДВ4, ОПВ, ПН (2023)'!$L$2166</f>
        <v>549.36200000000008</v>
      </c>
    </row>
    <row r="35" spans="1:9" ht="13.5" customHeight="1">
      <c r="A35" s="27" t="s">
        <v>73</v>
      </c>
      <c r="B35" s="28" t="s">
        <v>243</v>
      </c>
      <c r="C35" s="64">
        <f>'[1]услуги ДВ1, ДВ4, ОПВ, ПН (2023)'!$L$2216</f>
        <v>308.92399999999998</v>
      </c>
    </row>
    <row r="36" spans="1:9" ht="13.5" customHeight="1">
      <c r="A36" s="27" t="s">
        <v>74</v>
      </c>
      <c r="B36" s="28" t="s">
        <v>244</v>
      </c>
      <c r="C36" s="64">
        <f>'[1]услуги ДВ1, ДВ4, ОПВ, ПН (2023)'!$L$2248</f>
        <v>249.08400000000003</v>
      </c>
    </row>
    <row r="37" spans="1:9" s="1" customFormat="1" ht="13.95" customHeight="1">
      <c r="A37" s="27" t="s">
        <v>75</v>
      </c>
      <c r="B37" s="28" t="s">
        <v>245</v>
      </c>
      <c r="C37" s="64">
        <f>'[1]услуги ДВ1, ДВ4, ОПВ, ПН (2023)'!$L$2212</f>
        <v>308.92399999999998</v>
      </c>
      <c r="E37" s="112"/>
      <c r="F37" s="112"/>
      <c r="G37" s="112"/>
      <c r="H37" s="112"/>
      <c r="I37" s="112"/>
    </row>
    <row r="38" spans="1:9" ht="15.6">
      <c r="A38" s="27" t="s">
        <v>76</v>
      </c>
      <c r="B38" s="28" t="s">
        <v>246</v>
      </c>
      <c r="C38" s="64">
        <f>'[1]услуги ДВ1, ДВ4, ОПВ, ПН (2023)'!$L$2310</f>
        <v>289.98200000000003</v>
      </c>
    </row>
    <row r="39" spans="1:9" ht="15.6">
      <c r="A39" s="27" t="s">
        <v>77</v>
      </c>
      <c r="B39" s="28" t="s">
        <v>247</v>
      </c>
      <c r="C39" s="64">
        <f>'[1]услуги ДВ1, ДВ4, ОПВ, ПН (2023)'!$L$2357</f>
        <v>240.74600000000004</v>
      </c>
    </row>
    <row r="40" spans="1:9" ht="15.6">
      <c r="A40" s="27" t="s">
        <v>78</v>
      </c>
      <c r="B40" s="28" t="s">
        <v>273</v>
      </c>
      <c r="C40" s="64">
        <f>'[1]услуги ДВ1, ДВ4, ОПВ, ПН (2023)'!$L$2466</f>
        <v>425</v>
      </c>
    </row>
    <row r="41" spans="1:9" ht="15.6">
      <c r="A41" s="27" t="s">
        <v>248</v>
      </c>
      <c r="B41" s="28" t="s">
        <v>249</v>
      </c>
      <c r="C41" s="64">
        <f>'[1]услуги ДВ1, ДВ4, ОПВ, ПН (2023)'!$L$1272</f>
        <v>404.78900000000004</v>
      </c>
    </row>
    <row r="42" spans="1:9" ht="15.6">
      <c r="A42" s="27" t="s">
        <v>79</v>
      </c>
      <c r="B42" s="28" t="s">
        <v>274</v>
      </c>
      <c r="C42" s="64">
        <f>'[1]услуги ДВ1, ДВ4, ОПВ, ПН (2023)'!$L$2373</f>
        <v>308.92399999999998</v>
      </c>
    </row>
    <row r="43" spans="1:9" ht="15.6">
      <c r="A43" s="27" t="s">
        <v>80</v>
      </c>
      <c r="B43" s="28" t="s">
        <v>250</v>
      </c>
      <c r="C43" s="64">
        <f>'[1]услуги ДВ1, ДВ4, ОПВ, ПН (2023)'!$L$2517</f>
        <v>344.00300000000004</v>
      </c>
    </row>
    <row r="44" spans="1:9" ht="15.6">
      <c r="A44" s="27" t="s">
        <v>254</v>
      </c>
      <c r="B44" s="28" t="s">
        <v>253</v>
      </c>
      <c r="C44" s="64">
        <f>'[1]услуги ДВ1, ДВ4, ОПВ, ПН (2023)'!$L$2515</f>
        <v>344.00300000000004</v>
      </c>
    </row>
    <row r="45" spans="1:9" ht="15.6">
      <c r="A45" s="27" t="s">
        <v>81</v>
      </c>
      <c r="B45" s="28" t="s">
        <v>251</v>
      </c>
      <c r="C45" s="64">
        <f>'[1]услуги ДВ1, ДВ4, ОПВ, ПН (2023)'!$L$2832</f>
        <v>425</v>
      </c>
    </row>
    <row r="46" spans="1:9" ht="15.6">
      <c r="A46" s="27" t="s">
        <v>255</v>
      </c>
      <c r="B46" s="28" t="s">
        <v>252</v>
      </c>
      <c r="C46" s="64">
        <f>'[1]услуги ДВ1, ДВ4, ОПВ, ПН (2023)'!$L$2574</f>
        <v>240.74600000000004</v>
      </c>
    </row>
    <row r="47" spans="1:9" ht="15.6">
      <c r="A47" s="27" t="s">
        <v>82</v>
      </c>
      <c r="B47" s="28" t="s">
        <v>257</v>
      </c>
      <c r="C47" s="64">
        <f>'[1]услуги ДВ1, ДВ4, ОПВ, ПН (2023)'!$L$2987</f>
        <v>425</v>
      </c>
    </row>
    <row r="48" spans="1:9" ht="15.6">
      <c r="A48" s="27" t="s">
        <v>256</v>
      </c>
      <c r="B48" s="28" t="s">
        <v>258</v>
      </c>
      <c r="C48" s="64">
        <f>'[1]услуги ДВ1, ДВ4, ОПВ, ПН (2023)'!$L$2892</f>
        <v>206.37100000000004</v>
      </c>
    </row>
    <row r="49" spans="1:3" ht="46.8">
      <c r="A49" s="45" t="s">
        <v>83</v>
      </c>
      <c r="B49" s="28" t="s">
        <v>275</v>
      </c>
      <c r="C49" s="64">
        <f>'[1]услуги ДВ1, ДВ4, ОПВ, ПН (2023)'!$L$3115</f>
        <v>771.16058999999996</v>
      </c>
    </row>
    <row r="50" spans="1:3" ht="46.8">
      <c r="A50" s="45" t="s">
        <v>84</v>
      </c>
      <c r="B50" s="28" t="s">
        <v>276</v>
      </c>
      <c r="C50" s="64">
        <f>'[1]услуги ДВ1, ДВ4, ОПВ, ПН (2023)'!$L$3178</f>
        <v>437.29400000000004</v>
      </c>
    </row>
    <row r="51" spans="1:3" ht="15.6">
      <c r="A51" s="45" t="s">
        <v>85</v>
      </c>
      <c r="B51" s="28" t="s">
        <v>86</v>
      </c>
      <c r="C51" s="64">
        <v>0</v>
      </c>
    </row>
    <row r="52" spans="1:3" ht="15.6">
      <c r="A52" s="45" t="s">
        <v>87</v>
      </c>
      <c r="B52" s="28" t="s">
        <v>88</v>
      </c>
      <c r="C52" s="64">
        <v>0</v>
      </c>
    </row>
    <row r="53" spans="1:3" ht="46.8">
      <c r="A53" s="45" t="s">
        <v>89</v>
      </c>
      <c r="B53" s="28" t="s">
        <v>259</v>
      </c>
      <c r="C53" s="64">
        <f>'[1]услуги ДВ1, ДВ4, ОПВ, ПН (2023)'!$L$3299</f>
        <v>180.73795999999999</v>
      </c>
    </row>
    <row r="54" spans="1:3" ht="46.8">
      <c r="A54" s="45" t="s">
        <v>90</v>
      </c>
      <c r="B54" s="28" t="s">
        <v>260</v>
      </c>
      <c r="C54" s="64">
        <f>'[1]услуги ДВ1, ДВ4, ОПВ, ПН (2023)'!$L$38</f>
        <v>575.43200000000002</v>
      </c>
    </row>
    <row r="55" spans="1:3" ht="31.2">
      <c r="A55" s="45" t="s">
        <v>91</v>
      </c>
      <c r="B55" s="28" t="s">
        <v>261</v>
      </c>
      <c r="C55" s="64">
        <f>'[1]услуги ДВ1, ДВ4, ОПВ, ПН (2023)'!$L$3727</f>
        <v>289.97100000000006</v>
      </c>
    </row>
    <row r="56" spans="1:3" ht="15.6">
      <c r="A56" s="27" t="s">
        <v>92</v>
      </c>
      <c r="B56" s="28" t="s">
        <v>262</v>
      </c>
      <c r="C56" s="64">
        <f>'[1]услуги ДВ1, ДВ4, ОПВ, ПН (2023)'!$L$1859</f>
        <v>425</v>
      </c>
    </row>
    <row r="57" spans="1:3" ht="15.6">
      <c r="A57" s="27" t="s">
        <v>264</v>
      </c>
      <c r="B57" s="28" t="s">
        <v>263</v>
      </c>
      <c r="C57" s="64">
        <f>'[1]услуги ДВ1, ДВ4, ОПВ, ПН (2023)'!$L$1986</f>
        <v>308.92399999999998</v>
      </c>
    </row>
    <row r="58" spans="1:3" ht="15.6">
      <c r="A58" s="27" t="s">
        <v>93</v>
      </c>
      <c r="B58" s="28" t="s">
        <v>265</v>
      </c>
      <c r="C58" s="64">
        <f>'[1]услуги ДВ1, ДВ4, ОПВ, ПН (2023)'!$L$6039</f>
        <v>249.96400000000003</v>
      </c>
    </row>
    <row r="59" spans="1:3" ht="15.6">
      <c r="A59" s="27" t="s">
        <v>94</v>
      </c>
      <c r="B59" s="28" t="s">
        <v>266</v>
      </c>
      <c r="C59" s="64">
        <f>'[1]услуги ДВ1, ДВ4, ОПВ, ПН (2023)'!$L$2369</f>
        <v>308.92399999999998</v>
      </c>
    </row>
    <row r="60" spans="1:3" ht="31.2">
      <c r="A60" s="45" t="s">
        <v>95</v>
      </c>
      <c r="B60" s="28" t="s">
        <v>96</v>
      </c>
      <c r="C60" s="64">
        <f>'[1]услуги ДВ1, ДВ4, ОПВ, ПН (2023)'!$L$258</f>
        <v>340.81066800000002</v>
      </c>
    </row>
    <row r="61" spans="1:3" ht="15.6">
      <c r="A61" s="27" t="s">
        <v>97</v>
      </c>
      <c r="B61" s="28" t="s">
        <v>98</v>
      </c>
      <c r="C61" s="64">
        <f>'[1]услуги ДВ1, ДВ4, ОПВ, ПН (2023)'!$L$6124</f>
        <v>313.14519628799997</v>
      </c>
    </row>
    <row r="62" spans="1:3" ht="15.6">
      <c r="A62" s="27" t="s">
        <v>99</v>
      </c>
      <c r="B62" s="28" t="s">
        <v>100</v>
      </c>
      <c r="C62" s="64">
        <f>'[1]услуги ДВ1, ДВ4, ОПВ, ПН (2023)'!$L$4000</f>
        <v>338.35</v>
      </c>
    </row>
    <row r="63" spans="1:3" ht="15.6">
      <c r="A63" s="27" t="s">
        <v>101</v>
      </c>
      <c r="B63" s="28" t="s">
        <v>102</v>
      </c>
      <c r="C63" s="64">
        <f>'[1]услуги ДВ1, ДВ4, ОПВ, ПН (2023)'!$L$4022</f>
        <v>350.46000000000004</v>
      </c>
    </row>
    <row r="64" spans="1:3" ht="15.6">
      <c r="A64" s="27" t="s">
        <v>103</v>
      </c>
      <c r="B64" s="28" t="s">
        <v>104</v>
      </c>
      <c r="C64" s="64">
        <f>'[1]услуги ДВ1, ДВ4, ОПВ, ПН (2023)'!$L$4086</f>
        <v>338.35200000000009</v>
      </c>
    </row>
    <row r="65" spans="1:3" ht="15.6">
      <c r="A65" s="27" t="s">
        <v>105</v>
      </c>
      <c r="B65" s="28" t="s">
        <v>106</v>
      </c>
      <c r="C65" s="64">
        <f>'[1]услуги ДВ1, ДВ4, ОПВ, ПН (2023)'!$L$4110</f>
        <v>342.72</v>
      </c>
    </row>
    <row r="66" spans="1:3" ht="15.6">
      <c r="A66" s="27" t="s">
        <v>153</v>
      </c>
      <c r="B66" s="28" t="s">
        <v>107</v>
      </c>
      <c r="C66" s="64">
        <f>'[1]услуги ДВ1, ДВ4, ОПВ, ПН (2023)'!$L$4115</f>
        <v>514.79999999999995</v>
      </c>
    </row>
    <row r="67" spans="1:3" ht="15.6">
      <c r="A67" s="27" t="s">
        <v>108</v>
      </c>
      <c r="B67" s="28" t="s">
        <v>109</v>
      </c>
      <c r="C67" s="64">
        <f>'[1]услуги ДВ1, ДВ4, ОПВ, ПН (2023)'!$L$3992</f>
        <v>338.35</v>
      </c>
    </row>
    <row r="68" spans="1:3" ht="15.6">
      <c r="A68" s="27" t="s">
        <v>110</v>
      </c>
      <c r="B68" s="28" t="s">
        <v>111</v>
      </c>
      <c r="C68" s="64">
        <f>'[1]услуги ДВ1, ДВ4, ОПВ, ПН (2023)'!$L$410</f>
        <v>305.89389688</v>
      </c>
    </row>
    <row r="69" spans="1:3" ht="15.6">
      <c r="A69" s="27" t="s">
        <v>112</v>
      </c>
      <c r="B69" s="28" t="s">
        <v>113</v>
      </c>
      <c r="C69" s="64">
        <f>'[1]услуги ДВ1, ДВ4, ОПВ, ПН (2023)'!$L$158</f>
        <v>221.03593513615743</v>
      </c>
    </row>
    <row r="70" spans="1:3" ht="15.6">
      <c r="A70" s="27" t="s">
        <v>114</v>
      </c>
      <c r="B70" s="28" t="s">
        <v>115</v>
      </c>
      <c r="C70" s="64">
        <f>'[1]услуги ДВ1, ДВ4, ОПВ, ПН (2023)'!$L$6262</f>
        <v>890.89</v>
      </c>
    </row>
    <row r="71" spans="1:3" ht="15.6">
      <c r="A71" s="27" t="s">
        <v>116</v>
      </c>
      <c r="B71" s="28" t="s">
        <v>117</v>
      </c>
      <c r="C71" s="64">
        <f>'[1]услуги ДВ1, ДВ4, ОПВ, ПН (2023)'!$L$4277</f>
        <v>752.1</v>
      </c>
    </row>
    <row r="72" spans="1:3" ht="19.5" hidden="1" customHeight="1">
      <c r="A72" s="106" t="s">
        <v>232</v>
      </c>
      <c r="B72" s="107"/>
      <c r="C72" s="108"/>
    </row>
    <row r="73" spans="1:3" ht="19.5" hidden="1" customHeight="1">
      <c r="A73" s="106" t="s">
        <v>233</v>
      </c>
      <c r="B73" s="107"/>
      <c r="C73" s="108"/>
    </row>
    <row r="74" spans="1:3" ht="31.2" hidden="1">
      <c r="A74" s="27" t="s">
        <v>175</v>
      </c>
      <c r="B74" s="72" t="s">
        <v>229</v>
      </c>
      <c r="C74" s="64">
        <f>[2]T1025700777134012023_AMB!$I$2679</f>
        <v>1473.28</v>
      </c>
    </row>
    <row r="75" spans="1:3" ht="31.2" hidden="1">
      <c r="A75" s="27" t="s">
        <v>209</v>
      </c>
      <c r="B75" s="72" t="s">
        <v>231</v>
      </c>
      <c r="C75" s="64">
        <f>[2]T1025700777134012023_AMB!$I$9618</f>
        <v>1387.2</v>
      </c>
    </row>
    <row r="76" spans="1:3" ht="15.6" hidden="1">
      <c r="A76" s="106" t="s">
        <v>221</v>
      </c>
      <c r="B76" s="107"/>
      <c r="C76" s="108"/>
    </row>
    <row r="77" spans="1:3" ht="15.6" hidden="1">
      <c r="A77" s="27" t="s">
        <v>204</v>
      </c>
      <c r="B77" s="27" t="s">
        <v>230</v>
      </c>
      <c r="C77" s="64">
        <f>[2]T1025700777134012023_AMB!$I$4270</f>
        <v>1004.42</v>
      </c>
    </row>
    <row r="78" spans="1:3" ht="20.25" hidden="1" customHeight="1">
      <c r="A78" s="27" t="s">
        <v>210</v>
      </c>
      <c r="B78" s="72" t="s">
        <v>211</v>
      </c>
      <c r="C78" s="64">
        <f>[2]T1025700777134012023_AMB!$I$9734</f>
        <v>1004.42</v>
      </c>
    </row>
    <row r="79" spans="1:3" ht="15.6" hidden="1">
      <c r="A79" s="106" t="s">
        <v>222</v>
      </c>
      <c r="B79" s="107"/>
      <c r="C79" s="108"/>
    </row>
    <row r="80" spans="1:3" ht="15.6" hidden="1">
      <c r="A80" s="27" t="s">
        <v>180</v>
      </c>
      <c r="B80" s="27" t="s">
        <v>181</v>
      </c>
      <c r="C80" s="64">
        <f>[2]T1025700777134012023_AMB!$I$3033</f>
        <v>1320.98</v>
      </c>
    </row>
    <row r="81" spans="1:3" ht="22.5" hidden="1" customHeight="1">
      <c r="A81" s="27" t="s">
        <v>212</v>
      </c>
      <c r="B81" s="27" t="s">
        <v>213</v>
      </c>
      <c r="C81" s="64">
        <f>[2]T1025700777134012023_AMB!$I$9830</f>
        <v>1320.98</v>
      </c>
    </row>
    <row r="82" spans="1:3" ht="22.5" hidden="1" customHeight="1">
      <c r="A82" s="106" t="s">
        <v>234</v>
      </c>
      <c r="B82" s="107"/>
      <c r="C82" s="108"/>
    </row>
    <row r="83" spans="1:3" ht="15.6" hidden="1">
      <c r="A83" s="27" t="s">
        <v>169</v>
      </c>
      <c r="B83" s="27" t="s">
        <v>170</v>
      </c>
      <c r="C83" s="64">
        <f>[2]T1025700777134012023_AMB!$I$3088</f>
        <v>903.99</v>
      </c>
    </row>
    <row r="84" spans="1:3" ht="15.6" hidden="1">
      <c r="A84" s="27" t="s">
        <v>171</v>
      </c>
      <c r="B84" s="27" t="s">
        <v>172</v>
      </c>
      <c r="C84" s="64">
        <f>[2]T1025700777134012023_AMB!$I$1218</f>
        <v>903.99</v>
      </c>
    </row>
    <row r="85" spans="1:3" ht="15.6" hidden="1">
      <c r="A85" s="27" t="s">
        <v>173</v>
      </c>
      <c r="B85" s="27" t="s">
        <v>174</v>
      </c>
      <c r="C85" s="64">
        <f>[2]T1025700777134012023_AMB!$I$3506</f>
        <v>903.99</v>
      </c>
    </row>
    <row r="86" spans="1:3" ht="15.6" hidden="1">
      <c r="A86" s="27" t="s">
        <v>176</v>
      </c>
      <c r="B86" s="27" t="s">
        <v>177</v>
      </c>
      <c r="C86" s="64">
        <f>[2]T1025700777134012023_AMB!$I$2644</f>
        <v>903.99</v>
      </c>
    </row>
    <row r="87" spans="1:3" ht="15.6" hidden="1">
      <c r="A87" s="27" t="s">
        <v>178</v>
      </c>
      <c r="B87" s="27" t="s">
        <v>179</v>
      </c>
      <c r="C87" s="64">
        <f>[2]T1025700777134012023_AMB!$I$2689</f>
        <v>903.99</v>
      </c>
    </row>
    <row r="88" spans="1:3" ht="15.6" hidden="1">
      <c r="A88" s="27" t="s">
        <v>182</v>
      </c>
      <c r="B88" s="27" t="s">
        <v>183</v>
      </c>
      <c r="C88" s="64">
        <f>[2]T1025700777134012023_AMB!$I$9258</f>
        <v>903.99</v>
      </c>
    </row>
    <row r="89" spans="1:3" ht="15.6" hidden="1">
      <c r="A89" s="27" t="s">
        <v>184</v>
      </c>
      <c r="B89" s="27" t="s">
        <v>185</v>
      </c>
      <c r="C89" s="64">
        <f>[2]T1025700777134012023_AMB!$I$660</f>
        <v>903.99</v>
      </c>
    </row>
    <row r="90" spans="1:3" ht="15.6" hidden="1">
      <c r="A90" s="27" t="s">
        <v>186</v>
      </c>
      <c r="B90" s="27" t="s">
        <v>187</v>
      </c>
      <c r="C90" s="64">
        <f>[2]T1025700777134012023_AMB!$I$9241</f>
        <v>903.99</v>
      </c>
    </row>
    <row r="91" spans="1:3" ht="15.6" hidden="1">
      <c r="A91" s="27" t="s">
        <v>188</v>
      </c>
      <c r="B91" s="27" t="s">
        <v>189</v>
      </c>
      <c r="C91" s="64">
        <f>[2]T1025700777134012023_AMB!$I$9219</f>
        <v>903.99</v>
      </c>
    </row>
    <row r="92" spans="1:3" ht="15.6" hidden="1">
      <c r="A92" s="27" t="s">
        <v>192</v>
      </c>
      <c r="B92" s="27" t="s">
        <v>193</v>
      </c>
      <c r="C92" s="64">
        <f>[2]T1025700777134012023_AMB!$I$3750</f>
        <v>903.99</v>
      </c>
    </row>
    <row r="93" spans="1:3" ht="15.6" hidden="1">
      <c r="A93" s="27" t="s">
        <v>194</v>
      </c>
      <c r="B93" s="27" t="s">
        <v>195</v>
      </c>
      <c r="C93" s="64">
        <f>[2]T1025700777134012023_AMB!$I$2401</f>
        <v>903.99</v>
      </c>
    </row>
    <row r="94" spans="1:3" ht="15.6" hidden="1">
      <c r="A94" s="27" t="s">
        <v>196</v>
      </c>
      <c r="B94" s="27" t="s">
        <v>197</v>
      </c>
      <c r="C94" s="64">
        <f>[2]T1025700777134012023_AMB!$I$1311</f>
        <v>903.99</v>
      </c>
    </row>
    <row r="95" spans="1:3" ht="15.6" hidden="1">
      <c r="A95" s="27" t="s">
        <v>198</v>
      </c>
      <c r="B95" s="27" t="s">
        <v>199</v>
      </c>
      <c r="C95" s="64">
        <f>[2]T1025700777134012023_AMB!$I$1319</f>
        <v>903.99</v>
      </c>
    </row>
    <row r="96" spans="1:3" ht="15.6" hidden="1">
      <c r="A96" s="27" t="s">
        <v>200</v>
      </c>
      <c r="B96" s="27" t="s">
        <v>201</v>
      </c>
      <c r="C96" s="64">
        <f>[2]T1025700777134012023_AMB!$I$2428</f>
        <v>903.99</v>
      </c>
    </row>
    <row r="97" spans="1:9" ht="15.6" hidden="1">
      <c r="A97" s="27" t="s">
        <v>202</v>
      </c>
      <c r="B97" s="27" t="s">
        <v>203</v>
      </c>
      <c r="C97" s="64">
        <f>[2]T1025700777134012023_AMB!$I$2236</f>
        <v>903.99</v>
      </c>
    </row>
    <row r="98" spans="1:9" ht="15.6" hidden="1">
      <c r="A98" s="27" t="s">
        <v>205</v>
      </c>
      <c r="B98" s="27" t="s">
        <v>206</v>
      </c>
      <c r="C98" s="64">
        <f>[2]T1025700777134012023_AMB!$I$4208</f>
        <v>903.99</v>
      </c>
    </row>
    <row r="99" spans="1:9" ht="15.6" hidden="1">
      <c r="A99" s="27" t="s">
        <v>169</v>
      </c>
      <c r="B99" s="27" t="s">
        <v>170</v>
      </c>
      <c r="C99" s="64">
        <f>[2]T1025700777134012023_AMB!$I$3195</f>
        <v>903.99</v>
      </c>
    </row>
    <row r="100" spans="1:9" ht="15.6" hidden="1">
      <c r="A100" s="27" t="s">
        <v>207</v>
      </c>
      <c r="B100" s="27" t="s">
        <v>208</v>
      </c>
      <c r="C100" s="64">
        <f>[2]T1025700777134012023_AMB!$I$3038</f>
        <v>903.99</v>
      </c>
    </row>
    <row r="101" spans="1:9" ht="15.6" hidden="1">
      <c r="A101" s="27" t="s">
        <v>190</v>
      </c>
      <c r="B101" s="27" t="s">
        <v>191</v>
      </c>
      <c r="C101" s="64">
        <f>[2]T1025700777134012023_AMB!$I$9339</f>
        <v>903.99</v>
      </c>
    </row>
    <row r="102" spans="1:9" s="1" customFormat="1" ht="22.95" customHeight="1">
      <c r="A102" s="29" t="s">
        <v>119</v>
      </c>
      <c r="B102" s="29"/>
      <c r="C102" s="62"/>
      <c r="E102" s="7"/>
      <c r="F102" s="7"/>
      <c r="G102" s="7"/>
      <c r="H102" s="7"/>
      <c r="I102" s="7"/>
    </row>
  </sheetData>
  <mergeCells count="9">
    <mergeCell ref="A79:C79"/>
    <mergeCell ref="A82:C82"/>
    <mergeCell ref="A4:C4"/>
    <mergeCell ref="A1:C1"/>
    <mergeCell ref="D1:H1"/>
    <mergeCell ref="E37:I37"/>
    <mergeCell ref="A72:C72"/>
    <mergeCell ref="A73:C73"/>
    <mergeCell ref="A76:C76"/>
  </mergeCells>
  <pageMargins left="0.9055118110236221" right="0.35433070866141736" top="0.62992125984251968" bottom="0.59055118110236227" header="0.23622047244094491" footer="0.15748031496062992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Комплексное посещение</vt:lpstr>
      <vt:lpstr>Углубленная ДД</vt:lpstr>
      <vt:lpstr>Отдельные услуги </vt:lpstr>
      <vt:lpstr>'Комплексное посещение'!Область_печати</vt:lpstr>
      <vt:lpstr>'Отдельные услуги '!Область_печати</vt:lpstr>
      <vt:lpstr>'Углубленная ДД'!Область_печати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odinokova</dc:creator>
  <cp:lastModifiedBy>golovan</cp:lastModifiedBy>
  <cp:lastPrinted>2023-01-13T11:29:25Z</cp:lastPrinted>
  <dcterms:created xsi:type="dcterms:W3CDTF">2019-12-23T11:48:32Z</dcterms:created>
  <dcterms:modified xsi:type="dcterms:W3CDTF">2023-01-13T11:30:16Z</dcterms:modified>
</cp:coreProperties>
</file>