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675" yWindow="2145" windowWidth="12330" windowHeight="7170" tabRatio="917"/>
  </bookViews>
  <sheets>
    <sheet name="Подпрограмма 8(пр6)" sheetId="21" r:id="rId1"/>
  </sheets>
  <definedNames>
    <definedName name="_xlnm.Print_Area" localSheetId="0">'Подпрограмма 8(пр6)'!$A$1:$V$6</definedName>
  </definedNames>
  <calcPr calcId="125725"/>
</workbook>
</file>

<file path=xl/calcChain.xml><?xml version="1.0" encoding="utf-8"?>
<calcChain xmlns="http://schemas.openxmlformats.org/spreadsheetml/2006/main">
  <c r="U4" i="21"/>
  <c r="V4"/>
  <c r="T4"/>
  <c r="T6" l="1"/>
  <c r="T5" s="1"/>
  <c r="N6"/>
  <c r="V5"/>
  <c r="U5"/>
  <c r="S5"/>
  <c r="R5"/>
  <c r="Q5"/>
  <c r="P5"/>
  <c r="O5"/>
  <c r="N5" s="1"/>
  <c r="M5"/>
  <c r="R4" l="1"/>
  <c r="S4"/>
  <c r="Q4"/>
  <c r="P4" l="1"/>
  <c r="O4"/>
  <c r="M4"/>
  <c r="N4" l="1"/>
</calcChain>
</file>

<file path=xl/sharedStrings.xml><?xml version="1.0" encoding="utf-8"?>
<sst xmlns="http://schemas.openxmlformats.org/spreadsheetml/2006/main" count="32" uniqueCount="28">
  <si>
    <t>811</t>
  </si>
  <si>
    <t>1111</t>
  </si>
  <si>
    <t>612</t>
  </si>
  <si>
    <t>Экономическое обоснование расходов</t>
  </si>
  <si>
    <t>КБК</t>
  </si>
  <si>
    <t>Областной бюджет</t>
  </si>
  <si>
    <t>Федеральный бюджет</t>
  </si>
  <si>
    <t>0901</t>
  </si>
  <si>
    <t>Наименование мероприятия</t>
  </si>
  <si>
    <t>Подпрограмма 8. "Лекарственное обеспечение отдельных категорий граждан"</t>
  </si>
  <si>
    <t>510 016</t>
  </si>
  <si>
    <t xml:space="preserve">Основное мероприятие 8.2.                     "Лекарственное обеспечение граждан с орфанными заболеваниями" </t>
  </si>
  <si>
    <t>Плановое значение (ед. шт.)</t>
  </si>
  <si>
    <t>Примерная стоимость за единицу, руб.</t>
  </si>
  <si>
    <t>Сумма, руб.</t>
  </si>
  <si>
    <t>Ед. изм.</t>
  </si>
  <si>
    <t>ВСЕГО, рублей</t>
  </si>
  <si>
    <t>Федеральный бюджет, рублей</t>
  </si>
  <si>
    <t xml:space="preserve">Областной бюджет, рублей </t>
  </si>
  <si>
    <t>Субсидия на обеспечение граждан лекарственными препаратами для лечения заболеваний, приводящих к сокращению продолжительности жизни гражданина или его инвалидности</t>
  </si>
  <si>
    <t xml:space="preserve">2023 год </t>
  </si>
  <si>
    <t>2022 год (по состоянию на 29.04.2022 года)</t>
  </si>
  <si>
    <t>5280170290</t>
  </si>
  <si>
    <t xml:space="preserve">Мероприятие 8.2.1. Приобретение медикаментов </t>
  </si>
  <si>
    <t>БУЗ ОО "ООКБ"</t>
  </si>
  <si>
    <t>Обеспечение лекарственными препаратами в соответствии с медицинскими показаниями Сизова Д. Д. на основании Решения Советского районного суда г. Орла от 16.11.2022 года № 2-4956/2022</t>
  </si>
  <si>
    <t>Приложение № 6 к приказу Департамента здравоохранения Орловской области от  21 декабря 2022 года  № 1134</t>
  </si>
  <si>
    <t>=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</si>
</sst>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.0_р_._-;\-* #,##0.0_р_._-;_-* &quot;-&quot;?_р_._-;_-@_-"/>
  </numFmts>
  <fonts count="2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3" fillId="0" borderId="1">
      <alignment horizontal="center"/>
    </xf>
    <xf numFmtId="0" fontId="4" fillId="0" borderId="1"/>
    <xf numFmtId="0" fontId="4" fillId="0" borderId="1">
      <alignment horizontal="right"/>
    </xf>
    <xf numFmtId="0" fontId="4" fillId="0" borderId="2">
      <alignment horizontal="center" vertical="center" wrapText="1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0" fontId="5" fillId="0" borderId="3">
      <alignment horizontal="right"/>
    </xf>
    <xf numFmtId="4" fontId="5" fillId="2" borderId="3">
      <alignment horizontal="right" vertical="top" shrinkToFit="1"/>
    </xf>
    <xf numFmtId="4" fontId="5" fillId="3" borderId="3">
      <alignment horizontal="right" vertical="top" shrinkToFit="1"/>
    </xf>
    <xf numFmtId="0" fontId="4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4" fillId="4" borderId="1"/>
    <xf numFmtId="0" fontId="4" fillId="4" borderId="1">
      <alignment shrinkToFit="1"/>
    </xf>
    <xf numFmtId="1" fontId="4" fillId="0" borderId="2">
      <alignment vertical="top" wrapText="1"/>
    </xf>
    <xf numFmtId="0" fontId="4" fillId="4" borderId="1">
      <alignment horizontal="center"/>
    </xf>
    <xf numFmtId="4" fontId="5" fillId="0" borderId="2">
      <alignment horizontal="right" vertical="top" shrinkToFit="1"/>
    </xf>
    <xf numFmtId="4" fontId="4" fillId="0" borderId="2">
      <alignment horizontal="right" vertical="top" shrinkToFit="1"/>
    </xf>
    <xf numFmtId="0" fontId="4" fillId="0" borderId="1">
      <alignment vertical="top"/>
    </xf>
    <xf numFmtId="0" fontId="5" fillId="0" borderId="2">
      <alignment vertical="top" wrapText="1"/>
    </xf>
    <xf numFmtId="0" fontId="6" fillId="0" borderId="1"/>
    <xf numFmtId="0" fontId="9" fillId="0" borderId="1"/>
    <xf numFmtId="4" fontId="5" fillId="3" borderId="2">
      <alignment horizontal="right" vertical="top" shrinkToFit="1"/>
    </xf>
    <xf numFmtId="0" fontId="5" fillId="0" borderId="2">
      <alignment vertical="top" wrapText="1"/>
    </xf>
    <xf numFmtId="0" fontId="7" fillId="0" borderId="1"/>
    <xf numFmtId="164" fontId="10" fillId="0" borderId="1" applyFont="0" applyFill="0" applyBorder="0" applyAlignment="0" applyProtection="0"/>
    <xf numFmtId="0" fontId="7" fillId="0" borderId="1"/>
    <xf numFmtId="164" fontId="10" fillId="0" borderId="1" applyFont="0" applyFill="0" applyBorder="0" applyAlignment="0" applyProtection="0"/>
    <xf numFmtId="0" fontId="15" fillId="0" borderId="1"/>
    <xf numFmtId="0" fontId="8" fillId="0" borderId="1"/>
    <xf numFmtId="0" fontId="16" fillId="0" borderId="1"/>
    <xf numFmtId="0" fontId="17" fillId="0" borderId="1" applyNumberFormat="0" applyFill="0" applyBorder="0" applyAlignment="0" applyProtection="0"/>
    <xf numFmtId="165" fontId="7" fillId="0" borderId="1" applyFont="0" applyFill="0" applyBorder="0" applyAlignment="0" applyProtection="0"/>
    <xf numFmtId="166" fontId="7" fillId="0" borderId="1" applyFont="0" applyFill="0" applyBorder="0" applyAlignment="0" applyProtection="0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2" fillId="0" borderId="1"/>
    <xf numFmtId="0" fontId="6" fillId="0" borderId="1"/>
    <xf numFmtId="0" fontId="4" fillId="0" borderId="1">
      <alignment wrapText="1"/>
    </xf>
    <xf numFmtId="0" fontId="4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1">
      <alignment horizontal="right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10" fontId="5" fillId="3" borderId="2">
      <alignment horizontal="right" vertical="top" shrinkToFit="1"/>
    </xf>
    <xf numFmtId="0" fontId="5" fillId="0" borderId="2">
      <alignment horizontal="left"/>
    </xf>
    <xf numFmtId="4" fontId="5" fillId="9" borderId="2">
      <alignment horizontal="right" vertical="top" shrinkToFit="1"/>
    </xf>
    <xf numFmtId="10" fontId="5" fillId="9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19" fillId="0" borderId="1"/>
    <xf numFmtId="0" fontId="19" fillId="0" borderId="1"/>
    <xf numFmtId="0" fontId="20" fillId="4" borderId="1"/>
    <xf numFmtId="1" fontId="4" fillId="0" borderId="2">
      <alignment horizontal="left" vertical="top" wrapText="1" indent="2"/>
    </xf>
    <xf numFmtId="4" fontId="4" fillId="0" borderId="2">
      <alignment horizontal="right" vertical="top" shrinkToFit="1"/>
    </xf>
    <xf numFmtId="10" fontId="4" fillId="0" borderId="2">
      <alignment horizontal="right" vertical="top" shrinkToFit="1"/>
    </xf>
    <xf numFmtId="0" fontId="4" fillId="0" borderId="1">
      <alignment vertical="top"/>
    </xf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38">
    <xf numFmtId="0" fontId="0" fillId="0" borderId="0" xfId="0"/>
    <xf numFmtId="3" fontId="11" fillId="0" borderId="4" xfId="4" applyNumberFormat="1" applyFont="1" applyBorder="1" applyAlignment="1" applyProtection="1">
      <alignment horizontal="center" vertical="center" wrapText="1"/>
    </xf>
    <xf numFmtId="49" fontId="14" fillId="5" borderId="4" xfId="30" applyNumberFormat="1" applyFont="1" applyFill="1" applyBorder="1" applyAlignment="1">
      <alignment horizontal="center" vertical="top" wrapText="1"/>
    </xf>
    <xf numFmtId="0" fontId="14" fillId="5" borderId="4" xfId="30" applyFont="1" applyFill="1" applyBorder="1" applyAlignment="1">
      <alignment horizontal="left" vertical="top" wrapText="1"/>
    </xf>
    <xf numFmtId="0" fontId="14" fillId="6" borderId="4" xfId="30" applyFont="1" applyFill="1" applyBorder="1" applyAlignment="1">
      <alignment horizontal="left" vertical="top"/>
    </xf>
    <xf numFmtId="4" fontId="14" fillId="6" borderId="4" xfId="3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4" xfId="0" applyFont="1" applyBorder="1" applyAlignment="1">
      <alignment vertical="center"/>
    </xf>
    <xf numFmtId="4" fontId="13" fillId="0" borderId="4" xfId="0" applyNumberFormat="1" applyFont="1" applyBorder="1" applyAlignment="1">
      <alignment horizontal="center" vertical="center"/>
    </xf>
    <xf numFmtId="0" fontId="13" fillId="5" borderId="4" xfId="30" applyFont="1" applyFill="1" applyBorder="1" applyAlignment="1">
      <alignment horizontal="center" vertical="center" wrapText="1"/>
    </xf>
    <xf numFmtId="0" fontId="13" fillId="0" borderId="4" xfId="0" applyFont="1" applyBorder="1"/>
    <xf numFmtId="0" fontId="14" fillId="8" borderId="4" xfId="30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/>
    </xf>
    <xf numFmtId="0" fontId="14" fillId="8" borderId="4" xfId="30" applyFont="1" applyFill="1" applyBorder="1" applyAlignment="1">
      <alignment vertical="center" wrapText="1"/>
    </xf>
    <xf numFmtId="4" fontId="14" fillId="8" borderId="4" xfId="30" applyNumberFormat="1" applyFont="1" applyFill="1" applyBorder="1" applyAlignment="1">
      <alignment horizontal="center" vertical="center" wrapText="1"/>
    </xf>
    <xf numFmtId="0" fontId="11" fillId="0" borderId="4" xfId="4" applyNumberFormat="1" applyFont="1" applyBorder="1" applyAlignment="1" applyProtection="1">
      <alignment horizontal="center" vertical="center" wrapText="1"/>
    </xf>
    <xf numFmtId="0" fontId="18" fillId="0" borderId="4" xfId="4" applyNumberFormat="1" applyFont="1" applyBorder="1" applyAlignment="1" applyProtection="1">
      <alignment horizontal="center" vertical="center" wrapText="1"/>
    </xf>
    <xf numFmtId="4" fontId="18" fillId="0" borderId="4" xfId="4" applyNumberFormat="1" applyFont="1" applyBorder="1" applyAlignment="1" applyProtection="1">
      <alignment horizontal="center" vertical="center" wrapText="1"/>
    </xf>
    <xf numFmtId="0" fontId="14" fillId="5" borderId="4" xfId="30" applyFont="1" applyFill="1" applyBorder="1" applyAlignment="1">
      <alignment horizontal="center" vertical="top" wrapText="1"/>
    </xf>
    <xf numFmtId="0" fontId="11" fillId="0" borderId="5" xfId="4" applyNumberFormat="1" applyFont="1" applyBorder="1" applyAlignment="1" applyProtection="1">
      <alignment horizontal="center" vertical="center" wrapText="1"/>
    </xf>
    <xf numFmtId="3" fontId="11" fillId="0" borderId="5" xfId="4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0" borderId="9" xfId="0" applyFont="1" applyBorder="1" applyAlignment="1">
      <alignment horizontal="center" wrapText="1"/>
    </xf>
    <xf numFmtId="0" fontId="14" fillId="8" borderId="4" xfId="30" applyFont="1" applyFill="1" applyBorder="1" applyAlignment="1">
      <alignment horizontal="center" vertical="center" wrapText="1"/>
    </xf>
    <xf numFmtId="0" fontId="14" fillId="0" borderId="4" xfId="30" applyFont="1" applyBorder="1" applyAlignment="1">
      <alignment horizontal="center" vertical="center" wrapText="1"/>
    </xf>
    <xf numFmtId="0" fontId="13" fillId="0" borderId="4" xfId="30" applyFont="1" applyBorder="1" applyAlignment="1">
      <alignment horizontal="center" vertical="center" wrapText="1"/>
    </xf>
    <xf numFmtId="49" fontId="14" fillId="0" borderId="4" xfId="30" applyNumberFormat="1" applyFont="1" applyBorder="1" applyAlignment="1">
      <alignment horizontal="center" vertical="center" wrapText="1"/>
    </xf>
    <xf numFmtId="49" fontId="13" fillId="0" borderId="4" xfId="3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3" fillId="0" borderId="9" xfId="0" applyNumberFormat="1" applyFont="1" applyBorder="1" applyAlignment="1" applyProtection="1">
      <alignment horizontal="center" wrapText="1"/>
      <protection locked="0"/>
    </xf>
  </cellXfs>
  <cellStyles count="79">
    <cellStyle name="br" xfId="15"/>
    <cellStyle name="br 2" xfId="58"/>
    <cellStyle name="col" xfId="14"/>
    <cellStyle name="col 2" xfId="57"/>
    <cellStyle name="Excel Built-in Normal" xfId="34"/>
    <cellStyle name="Explanatory Text" xfId="37"/>
    <cellStyle name="style0" xfId="16"/>
    <cellStyle name="style0 2" xfId="59"/>
    <cellStyle name="TableStyleLight1" xfId="27"/>
    <cellStyle name="td" xfId="17"/>
    <cellStyle name="td 2" xfId="60"/>
    <cellStyle name="tr" xfId="13"/>
    <cellStyle name="tr 2" xfId="56"/>
    <cellStyle name="xl21" xfId="18"/>
    <cellStyle name="xl21 2" xfId="61"/>
    <cellStyle name="xl22" xfId="4"/>
    <cellStyle name="xl23" xfId="2"/>
    <cellStyle name="xl23 2" xfId="62"/>
    <cellStyle name="xl24" xfId="19"/>
    <cellStyle name="xl24 2" xfId="46"/>
    <cellStyle name="xl25" xfId="9"/>
    <cellStyle name="xl25 2" xfId="51"/>
    <cellStyle name="xl26" xfId="10"/>
    <cellStyle name="xl26 2" xfId="53"/>
    <cellStyle name="xl27" xfId="11"/>
    <cellStyle name="xl27 2" xfId="63"/>
    <cellStyle name="xl28" xfId="1"/>
    <cellStyle name="xl28 2" xfId="54"/>
    <cellStyle name="xl29" xfId="3"/>
    <cellStyle name="xl29 2" xfId="45"/>
    <cellStyle name="xl30" xfId="12"/>
    <cellStyle name="xl31" xfId="5"/>
    <cellStyle name="xl31 2" xfId="64"/>
    <cellStyle name="xl32" xfId="20"/>
    <cellStyle name="xl32 2" xfId="55"/>
    <cellStyle name="xl33" xfId="6"/>
    <cellStyle name="xl33 2" xfId="47"/>
    <cellStyle name="xl34" xfId="21"/>
    <cellStyle name="xl34 2" xfId="48"/>
    <cellStyle name="xl35" xfId="7"/>
    <cellStyle name="xl35 2" xfId="49"/>
    <cellStyle name="xl36" xfId="22"/>
    <cellStyle name="xl36 2" xfId="65"/>
    <cellStyle name="xl37" xfId="23"/>
    <cellStyle name="xl37 2" xfId="50"/>
    <cellStyle name="xl38" xfId="8"/>
    <cellStyle name="xl39" xfId="24"/>
    <cellStyle name="xl39 2" xfId="52"/>
    <cellStyle name="xl40" xfId="25"/>
    <cellStyle name="xl61" xfId="29"/>
    <cellStyle name="xl64" xfId="28"/>
    <cellStyle name="Обычный" xfId="0" builtinId="0"/>
    <cellStyle name="Обычный 10" xfId="66"/>
    <cellStyle name="Обычный 11" xfId="67"/>
    <cellStyle name="Обычный 12" xfId="72"/>
    <cellStyle name="Обычный 13" xfId="69"/>
    <cellStyle name="Обычный 14" xfId="70"/>
    <cellStyle name="Обычный 15" xfId="73"/>
    <cellStyle name="Обычный 16" xfId="75"/>
    <cellStyle name="Обычный 17" xfId="76"/>
    <cellStyle name="Обычный 18" xfId="77"/>
    <cellStyle name="Обычный 19" xfId="78"/>
    <cellStyle name="Обычный 2" xfId="26"/>
    <cellStyle name="Обычный 3" xfId="42"/>
    <cellStyle name="Обычный 4" xfId="43"/>
    <cellStyle name="Обычный 4 2" xfId="32"/>
    <cellStyle name="Обычный 4 3" xfId="74"/>
    <cellStyle name="Обычный 5" xfId="41"/>
    <cellStyle name="Обычный 6" xfId="44"/>
    <cellStyle name="Обычный 7" xfId="35"/>
    <cellStyle name="Обычный 8" xfId="36"/>
    <cellStyle name="Обычный 9" xfId="30"/>
    <cellStyle name="Финансовый 10" xfId="31"/>
    <cellStyle name="Финансовый 2" xfId="40"/>
    <cellStyle name="Финансовый 2 2" xfId="33"/>
    <cellStyle name="Финансовый 2 4" xfId="68"/>
    <cellStyle name="Финансовый 2 5" xfId="71"/>
    <cellStyle name="Финансовый 3 2" xfId="39"/>
    <cellStyle name="Финансовый 5" xfId="38"/>
  </cellStyles>
  <dxfs count="0"/>
  <tableStyles count="0"/>
  <colors>
    <mruColors>
      <color rgb="FF2CF30B"/>
      <color rgb="FFA0FAA0"/>
      <color rgb="FFC8FCC8"/>
      <color rgb="FFDCEFC7"/>
      <color rgb="FFFFFFCC"/>
      <color rgb="FFFFFFFF"/>
      <color rgb="FFFFFF99"/>
      <color rgb="FFCCECFF"/>
      <color rgb="FF0000CC"/>
      <color rgb="FFDFF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CF30B"/>
  </sheetPr>
  <dimension ref="A1:W6"/>
  <sheetViews>
    <sheetView tabSelected="1" view="pageBreakPreview" zoomScale="60" zoomScaleNormal="80" workbookViewId="0">
      <selection activeCell="AB5" sqref="AB5"/>
    </sheetView>
  </sheetViews>
  <sheetFormatPr defaultRowHeight="18.75" outlineLevelCol="1"/>
  <cols>
    <col min="1" max="1" width="44.85546875" style="6" customWidth="1"/>
    <col min="2" max="2" width="8.42578125" style="6" customWidth="1"/>
    <col min="3" max="3" width="7.28515625" style="6" customWidth="1"/>
    <col min="4" max="4" width="9.140625" style="6"/>
    <col min="5" max="5" width="7.5703125" style="6" customWidth="1"/>
    <col min="6" max="7" width="8" style="6" customWidth="1"/>
    <col min="8" max="8" width="36.85546875" style="6" customWidth="1"/>
    <col min="9" max="9" width="37.28515625" style="6" customWidth="1"/>
    <col min="10" max="10" width="7.42578125" style="6" hidden="1" customWidth="1" outlineLevel="1"/>
    <col min="11" max="11" width="13.7109375" style="6" hidden="1" customWidth="1" outlineLevel="1"/>
    <col min="12" max="12" width="14.140625" style="6" hidden="1" customWidth="1" outlineLevel="1"/>
    <col min="13" max="13" width="20.28515625" style="6" hidden="1" customWidth="1" outlineLevel="1"/>
    <col min="14" max="14" width="20.28515625" style="6" hidden="1" customWidth="1"/>
    <col min="15" max="15" width="18.42578125" style="6" hidden="1" customWidth="1"/>
    <col min="16" max="16" width="19.140625" style="6" hidden="1" customWidth="1"/>
    <col min="17" max="17" width="0" style="6" hidden="1" customWidth="1"/>
    <col min="18" max="18" width="12" style="6" hidden="1" customWidth="1"/>
    <col min="19" max="19" width="15.28515625" style="6" hidden="1" customWidth="1"/>
    <col min="20" max="20" width="19.42578125" style="6" customWidth="1"/>
    <col min="21" max="21" width="21" style="6" customWidth="1"/>
    <col min="22" max="22" width="15.28515625" style="6" customWidth="1"/>
    <col min="23" max="16384" width="9.140625" style="6"/>
  </cols>
  <sheetData>
    <row r="1" spans="1:23" ht="37.5" customHeight="1">
      <c r="A1" s="29"/>
      <c r="B1" s="30"/>
      <c r="C1" s="29"/>
      <c r="D1" s="29"/>
      <c r="E1" s="29"/>
      <c r="F1" s="29"/>
      <c r="G1" s="29"/>
      <c r="H1" s="29"/>
      <c r="I1" s="37" t="s">
        <v>26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3" ht="30" customHeight="1">
      <c r="A2" s="32"/>
      <c r="B2" s="34" t="s">
        <v>4</v>
      </c>
      <c r="C2" s="35"/>
      <c r="D2" s="35"/>
      <c r="E2" s="35"/>
      <c r="F2" s="35"/>
      <c r="G2" s="36"/>
      <c r="H2" s="32" t="s">
        <v>8</v>
      </c>
      <c r="I2" s="32" t="s">
        <v>3</v>
      </c>
      <c r="J2" s="28" t="s">
        <v>21</v>
      </c>
      <c r="K2" s="28"/>
      <c r="L2" s="28"/>
      <c r="M2" s="28"/>
      <c r="N2" s="28"/>
      <c r="O2" s="28"/>
      <c r="P2" s="28"/>
      <c r="Q2" s="25" t="s">
        <v>20</v>
      </c>
      <c r="R2" s="26"/>
      <c r="S2" s="26"/>
      <c r="T2" s="26"/>
      <c r="U2" s="26"/>
      <c r="V2" s="27"/>
    </row>
    <row r="3" spans="1:23" ht="120.75" customHeight="1">
      <c r="A3" s="33"/>
      <c r="B3" s="35"/>
      <c r="C3" s="35"/>
      <c r="D3" s="35"/>
      <c r="E3" s="35"/>
      <c r="F3" s="35"/>
      <c r="G3" s="36"/>
      <c r="H3" s="33"/>
      <c r="I3" s="32"/>
      <c r="J3" s="15" t="s">
        <v>15</v>
      </c>
      <c r="K3" s="1" t="s">
        <v>12</v>
      </c>
      <c r="L3" s="15" t="s">
        <v>13</v>
      </c>
      <c r="M3" s="15" t="s">
        <v>14</v>
      </c>
      <c r="N3" s="16" t="s">
        <v>16</v>
      </c>
      <c r="O3" s="16" t="s">
        <v>18</v>
      </c>
      <c r="P3" s="17" t="s">
        <v>17</v>
      </c>
      <c r="Q3" s="19" t="s">
        <v>15</v>
      </c>
      <c r="R3" s="20" t="s">
        <v>12</v>
      </c>
      <c r="S3" s="19" t="s">
        <v>13</v>
      </c>
      <c r="T3" s="19" t="s">
        <v>14</v>
      </c>
      <c r="U3" s="19" t="s">
        <v>5</v>
      </c>
      <c r="V3" s="19" t="s">
        <v>6</v>
      </c>
    </row>
    <row r="4" spans="1:23" ht="34.5" customHeight="1">
      <c r="A4" s="31" t="s">
        <v>9</v>
      </c>
      <c r="B4" s="31"/>
      <c r="C4" s="31"/>
      <c r="D4" s="31"/>
      <c r="E4" s="31"/>
      <c r="F4" s="31"/>
      <c r="G4" s="31"/>
      <c r="H4" s="31"/>
      <c r="I4" s="13"/>
      <c r="J4" s="11"/>
      <c r="K4" s="14"/>
      <c r="L4" s="14"/>
      <c r="M4" s="14" t="e">
        <f>#REF!</f>
        <v>#REF!</v>
      </c>
      <c r="N4" s="14" t="e">
        <f>O4+P4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>
        <f>T5</f>
        <v>27898000</v>
      </c>
      <c r="U4" s="14">
        <f t="shared" ref="U4:V4" si="0">U5</f>
        <v>27898000</v>
      </c>
      <c r="V4" s="14">
        <f t="shared" si="0"/>
        <v>0</v>
      </c>
      <c r="W4" s="6" t="s">
        <v>27</v>
      </c>
    </row>
    <row r="5" spans="1:23" ht="118.5" customHeight="1">
      <c r="A5" s="3" t="s">
        <v>19</v>
      </c>
      <c r="B5" s="2" t="s">
        <v>0</v>
      </c>
      <c r="C5" s="2" t="s">
        <v>7</v>
      </c>
      <c r="D5" s="2" t="s">
        <v>22</v>
      </c>
      <c r="E5" s="2" t="s">
        <v>2</v>
      </c>
      <c r="F5" s="2" t="s">
        <v>10</v>
      </c>
      <c r="G5" s="2" t="s">
        <v>1</v>
      </c>
      <c r="H5" s="18" t="s">
        <v>11</v>
      </c>
      <c r="I5" s="9"/>
      <c r="J5" s="4"/>
      <c r="K5" s="5"/>
      <c r="L5" s="5"/>
      <c r="M5" s="5">
        <f>M6</f>
        <v>29253881.59</v>
      </c>
      <c r="N5" s="5">
        <f>O5+P5</f>
        <v>29253881.59</v>
      </c>
      <c r="O5" s="5">
        <f t="shared" ref="O5:V5" si="1">O6</f>
        <v>29253881.59</v>
      </c>
      <c r="P5" s="5">
        <f t="shared" si="1"/>
        <v>0</v>
      </c>
      <c r="Q5" s="5">
        <f t="shared" si="1"/>
        <v>0</v>
      </c>
      <c r="R5" s="5">
        <f t="shared" si="1"/>
        <v>0</v>
      </c>
      <c r="S5" s="5">
        <f t="shared" si="1"/>
        <v>0</v>
      </c>
      <c r="T5" s="5">
        <f>T6</f>
        <v>27898000</v>
      </c>
      <c r="U5" s="5">
        <f t="shared" si="1"/>
        <v>27898000</v>
      </c>
      <c r="V5" s="5">
        <f t="shared" si="1"/>
        <v>0</v>
      </c>
    </row>
    <row r="6" spans="1:23" ht="174" customHeight="1">
      <c r="A6" s="23" t="s">
        <v>24</v>
      </c>
      <c r="B6" s="7"/>
      <c r="C6" s="7"/>
      <c r="D6" s="7"/>
      <c r="E6" s="7"/>
      <c r="F6" s="7"/>
      <c r="G6" s="7"/>
      <c r="H6" s="22" t="s">
        <v>23</v>
      </c>
      <c r="I6" s="24" t="s">
        <v>25</v>
      </c>
      <c r="J6" s="7"/>
      <c r="K6" s="7"/>
      <c r="L6" s="7"/>
      <c r="M6" s="8">
        <v>29253881.59</v>
      </c>
      <c r="N6" s="8">
        <f>O6+P6</f>
        <v>29253881.59</v>
      </c>
      <c r="O6" s="8">
        <v>29253881.59</v>
      </c>
      <c r="P6" s="12">
        <v>0</v>
      </c>
      <c r="Q6" s="10"/>
      <c r="R6" s="10"/>
      <c r="S6" s="10"/>
      <c r="T6" s="21">
        <f>U6+V6</f>
        <v>27898000</v>
      </c>
      <c r="U6" s="21">
        <v>27898000</v>
      </c>
      <c r="V6" s="21">
        <v>0</v>
      </c>
    </row>
  </sheetData>
  <mergeCells count="9">
    <mergeCell ref="Q2:V2"/>
    <mergeCell ref="J2:P2"/>
    <mergeCell ref="A1:H1"/>
    <mergeCell ref="A4:H4"/>
    <mergeCell ref="A2:A3"/>
    <mergeCell ref="H2:H3"/>
    <mergeCell ref="I2:I3"/>
    <mergeCell ref="B2:G3"/>
    <mergeCell ref="I1:V1"/>
  </mergeCells>
  <pageMargins left="0.59055118110236227" right="0.19685039370078741" top="0.19685039370078741" bottom="0.19685039370078741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1.12.2021&lt;/string&gt;&#10;  &lt;/DateInfo&gt;&#10;  &lt;Code&gt;SQUERY_SVOD_ROSP&lt;/Code&gt;&#10;  &lt;ObjectCode&gt;SQUERY_SVOD_ROSP&lt;/ObjectCode&gt;&#10;  &lt;DocName&gt;Сводная бюджетная роспись&lt;/DocName&gt;&#10;  &lt;VariantName&gt;мокрицына&lt;/VariantName&gt;&#10;  &lt;VariantLink&gt;316246268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76DECEE-F2A9-486A-A2A2-7E0ABDF2CA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Подпрограмма 8(пр6)</vt:lpstr>
      <vt:lpstr>'Подпрограмма 8(пр6)'!Область_печати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sfera8</dc:creator>
  <cp:lastModifiedBy>dzfin</cp:lastModifiedBy>
  <cp:lastPrinted>2023-10-13T06:54:15Z</cp:lastPrinted>
  <dcterms:created xsi:type="dcterms:W3CDTF">2020-12-16T07:08:03Z</dcterms:created>
  <dcterms:modified xsi:type="dcterms:W3CDTF">2023-10-13T07:21:43Z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мокрицына(4).xlsx</vt:lpwstr>
  </property>
  <property fmtid="{D5CDD505-2E9C-101B-9397-08002B2CF9AE}" pid="3" name="Название отчета">
    <vt:lpwstr>мокрицына(4).xlsx</vt:lpwstr>
  </property>
  <property fmtid="{D5CDD505-2E9C-101B-9397-08002B2CF9AE}" pid="4" name="Версия клиента">
    <vt:lpwstr>20.2.2.11200 (.NET 4.0)</vt:lpwstr>
  </property>
  <property fmtid="{D5CDD505-2E9C-101B-9397-08002B2CF9AE}" pid="5" name="Версия базы">
    <vt:lpwstr>20.2.2560.71805498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budget21</vt:lpwstr>
  </property>
  <property fmtid="{D5CDD505-2E9C-101B-9397-08002B2CF9AE}" pid="9" name="Пользователь">
    <vt:lpwstr>df_motina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